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复赛主赛道-研究生组" sheetId="3" r:id="rId1"/>
    <sheet name="复赛主赛道-本科生组" sheetId="5" r:id="rId2"/>
    <sheet name="复赛红旅赛道" sheetId="4" r:id="rId3"/>
  </sheets>
  <externalReferences>
    <externalReference r:id="rId4"/>
    <externalReference r:id="rId5"/>
  </externalReferences>
  <definedNames>
    <definedName name="_xlnm._FilterDatabase" localSheetId="0" hidden="1">'复赛主赛道-研究生组'!$A$1:$J$17</definedName>
    <definedName name="_xlnm._FilterDatabase" localSheetId="2" hidden="1">复赛红旅赛道!$A$1:$G$14</definedName>
  </definedNames>
  <calcPr calcId="144525"/>
</workbook>
</file>

<file path=xl/sharedStrings.xml><?xml version="1.0" encoding="utf-8"?>
<sst xmlns="http://schemas.openxmlformats.org/spreadsheetml/2006/main" count="369" uniqueCount="192">
  <si>
    <t>成绩排名</t>
  </si>
  <si>
    <t>项目名称</t>
  </si>
  <si>
    <t>负责人姓名</t>
  </si>
  <si>
    <t>赛道分组</t>
  </si>
  <si>
    <t>项目负责人所属学院</t>
  </si>
  <si>
    <t>团队成员</t>
  </si>
  <si>
    <t>指导教师</t>
  </si>
  <si>
    <t>获奖等级</t>
  </si>
  <si>
    <t>备注</t>
  </si>
  <si>
    <t>“水火相熔”—水下激光焊接修复</t>
  </si>
  <si>
    <t>朱东芳</t>
  </si>
  <si>
    <t>研究生创意组</t>
  </si>
  <si>
    <t>机械工程学院</t>
  </si>
  <si>
    <t>李桂新,周飞鸿,宋旷达,刘铠瑜,张仁祥,李丛伟,赵友亮,李松钊</t>
  </si>
  <si>
    <t>朱加雷</t>
  </si>
  <si>
    <t>一等奖</t>
  </si>
  <si>
    <t>参加训练营培训</t>
  </si>
  <si>
    <t>DCRE 粉尘防爆智能监控预警系统</t>
  </si>
  <si>
    <t>毛婷婷</t>
  </si>
  <si>
    <t>安全工程学院</t>
  </si>
  <si>
    <t>邓楚颖,兴笑然,陶茜,刘雨鑫,闫梦莹,刁振楠,徐钰,彭世昌,邓楚颖</t>
  </si>
  <si>
    <t>孙思衡</t>
  </si>
  <si>
    <t>“锌有灵烯”—抗菌材料新选择</t>
  </si>
  <si>
    <t>张学刚</t>
  </si>
  <si>
    <t>新材料与化工学院</t>
  </si>
  <si>
    <t>余春莲,马瑶,陈子东,庞荟荣</t>
  </si>
  <si>
    <t>王强</t>
  </si>
  <si>
    <t>不留遗焊——管道自动焊接领航者</t>
  </si>
  <si>
    <t>方舟</t>
  </si>
  <si>
    <t>王静远,张灏,姜春凤,冯传智,叶朔朔,王子怡,王鹏,袁欣,邱仕彬,孙岩</t>
  </si>
  <si>
    <t>罗雨</t>
  </si>
  <si>
    <t>量子点光电探测器</t>
  </si>
  <si>
    <t>张小可</t>
  </si>
  <si>
    <t>郎浩泽,洪安妮,郎浩泽,洪安妮,陈金洋,邓旭洋,高妍,董海涛</t>
  </si>
  <si>
    <t>冯文然</t>
  </si>
  <si>
    <t>二等奖</t>
  </si>
  <si>
    <t>抗菌领鲜，环保随行---可降解的抗菌食品保鲜膜</t>
  </si>
  <si>
    <t>栾静敏</t>
  </si>
  <si>
    <t>拜雪梅,宋婷婷,陈美娟,孙薪茹,李涛</t>
  </si>
  <si>
    <t>于建香</t>
  </si>
  <si>
    <t>横扫千菌——多功能纳米复合医用敷料</t>
  </si>
  <si>
    <t>宋婷婷</t>
  </si>
  <si>
    <t>拜雪梅,栾静敏,陈美娟,孙薪茹,李涛,吴涛,李想</t>
  </si>
  <si>
    <t>CADP事故洞察专家-危化品事故应急管理云数据平台研发</t>
  </si>
  <si>
    <t>邓明月</t>
  </si>
  <si>
    <t>邓明月,张丽佳,李乐冉,覃清峰,陈思思,肖丹丹</t>
  </si>
  <si>
    <t>栾婷婷</t>
  </si>
  <si>
    <t>“辉光盾”电池箱</t>
  </si>
  <si>
    <t>梁凯</t>
  </si>
  <si>
    <t>茆立东,兰林菲,常征,杨宝强,赵子聪</t>
  </si>
  <si>
    <t>陈飞</t>
  </si>
  <si>
    <t>基于人工智能的加氢站风险预警平台</t>
  </si>
  <si>
    <t>王之兴</t>
  </si>
  <si>
    <t>王庆梓,王利丹,郎晓松,石明昊,马书业,黄东阳</t>
  </si>
  <si>
    <t>康健</t>
  </si>
  <si>
    <t>绿色安全续航——光电一体化便携设备</t>
  </si>
  <si>
    <t>王赫巍</t>
  </si>
  <si>
    <t>刘心茹,谭鸿钟,侯文杰,王树茂,赵欣</t>
  </si>
  <si>
    <t>戴玉华</t>
  </si>
  <si>
    <t>轻量化边缘工业控制系统</t>
  </si>
  <si>
    <t>王昊</t>
  </si>
  <si>
    <t>信息工程学院</t>
  </si>
  <si>
    <t>王汝墨,李忠林,韩若梅,海鑫,李云鹏,赵浩然,宋明扬</t>
  </si>
  <si>
    <t>刘学君</t>
  </si>
  <si>
    <t>基于相变冷却的风电机组高效稳定一体化热管理方案</t>
  </si>
  <si>
    <t>李飞</t>
  </si>
  <si>
    <t>张超,赵伟,徐浩桐,姬瑞雨,卫一凡,郑建树,陈粤,蒋嘉晖,王宇杰</t>
  </si>
  <si>
    <t>杨绪飞</t>
  </si>
  <si>
    <t>轨道焊接大师</t>
  </si>
  <si>
    <t>郑兴康</t>
  </si>
  <si>
    <t>崔智国,王靓,张敏怡,王子龙,徐超强,刘丁赫,宋志虎,陈嘉豪</t>
  </si>
  <si>
    <t>王殿君</t>
  </si>
  <si>
    <t>面向平面移动类立体车库的泊车机器人</t>
  </si>
  <si>
    <t>徐超强</t>
  </si>
  <si>
    <t>陈嘉豪,高林林,郑兴康,张柯菁,崔智国,宋志虎,刘丁赫,王靓</t>
  </si>
  <si>
    <t>牧业巡检群机器人开发</t>
  </si>
  <si>
    <t>邢晓龙</t>
  </si>
  <si>
    <t>常彦文,邢晓龙,王利猛,张婧,李瀚舟</t>
  </si>
  <si>
    <t>王伟</t>
  </si>
  <si>
    <t>备注1</t>
  </si>
  <si>
    <t>备注2</t>
  </si>
  <si>
    <t>油气储罐的防护服</t>
  </si>
  <si>
    <t>张扬</t>
  </si>
  <si>
    <t>本科生创意组</t>
  </si>
  <si>
    <t>马新正,张晗,马梓琪,张琨,陈子昂,王思佳,康超,韩拯,郭庭序</t>
  </si>
  <si>
    <t>郝保红</t>
  </si>
  <si>
    <t>耦合生态循环厕所改造的模块化农村生活污水净化集装箱式设备</t>
  </si>
  <si>
    <t>杜天睿</t>
  </si>
  <si>
    <t>曹瑞奇,谷建璇,刘畅,汤霖,艾勇琦,付学隆,张志远,江枫,吕潇,焦金淼,田佳蕊,骆荧,刘群</t>
  </si>
  <si>
    <t>桑义敏</t>
  </si>
  <si>
    <t>智慧交通基础设施及运维平台</t>
  </si>
  <si>
    <t>王心哲</t>
  </si>
  <si>
    <t>许佳美,殷源,刘依,游紫霞</t>
  </si>
  <si>
    <t>张立立</t>
  </si>
  <si>
    <t>新型纳米复合涂层 —油气管道的防锈防腐蚀“抗生素”</t>
  </si>
  <si>
    <t>陈子昂</t>
  </si>
  <si>
    <t>张晗,韩拯,王思佳,张扬,康超,马新正,马梓琪,张琨,郭庭序</t>
  </si>
  <si>
    <t>天然气掺氢管道压缩机远程在线监测及智能诊断</t>
  </si>
  <si>
    <t>董浩昕</t>
  </si>
  <si>
    <t>董浩昕,周璇,田梓呈,晁一畅,龚奉泽</t>
  </si>
  <si>
    <t>杜文海</t>
  </si>
  <si>
    <t>一种具有高导热、重防腐性的聚合物涂层</t>
  </si>
  <si>
    <t>刘奕涵</t>
  </si>
  <si>
    <t>刘奕涵,步春艳,胡莘,彭益安,徐行航</t>
  </si>
  <si>
    <t>闫宝林</t>
  </si>
  <si>
    <t>钢筋锈蚀度探测系统 ——混凝土钢筋的安检仪</t>
  </si>
  <si>
    <t>韩拯</t>
  </si>
  <si>
    <t>陈子昂,张晗,张扬,马新正,王思佳,郭庭序,张琨,马梓琪,康超</t>
  </si>
  <si>
    <t>绿水青山就是金山银山—5G+AI助力的石化装置自燃事故防治新技术</t>
  </si>
  <si>
    <t>汪杉</t>
  </si>
  <si>
    <t>本科生初创组</t>
  </si>
  <si>
    <t>李乐冉,张杰,曾庆鸿,廉刚宇,冯钰钰,连毓杰</t>
  </si>
  <si>
    <t>代濠源</t>
  </si>
  <si>
    <t>基于云平台的 CAD/CAM 数控机床远程线上服务技术</t>
  </si>
  <si>
    <t>刘家豪</t>
  </si>
  <si>
    <t>刘家豪,王小凤,周国放,莫宇,张海龙</t>
  </si>
  <si>
    <t>杨晓宇</t>
  </si>
  <si>
    <t>基于氦气的超声波气体流量计干标装置</t>
  </si>
  <si>
    <t>黄博闻</t>
  </si>
  <si>
    <t>黄博闻,李昊,李朝辉,李龙禹,林元晨,赵思琦,黎真辉,杨子逸,陈子昂</t>
  </si>
  <si>
    <t>隋金玲</t>
  </si>
  <si>
    <t>除污淡化海洋砖-水处理行业先行者</t>
  </si>
  <si>
    <t>周李仪</t>
  </si>
  <si>
    <t>朱波,张敏怡,裴可馨,齐瑞杰,李淑卿,李子豪,秦滋伟</t>
  </si>
  <si>
    <t>邢光建</t>
  </si>
  <si>
    <t>成绩相同，同时晋级</t>
  </si>
  <si>
    <t>途领智能——基于虚拟仿真平台的智能工训系统</t>
  </si>
  <si>
    <t>朱波</t>
  </si>
  <si>
    <t>袁娟,杜天睿,陈馨茹,赵欣然,杨昀昊</t>
  </si>
  <si>
    <t>马丽梅</t>
  </si>
  <si>
    <t>“紫外神探”——超快二极管光电探测器</t>
  </si>
  <si>
    <t>王境宇</t>
  </si>
  <si>
    <t>王乙玲,邹安姗,张顺顺,姜帅,白硕,臧萌,臧艺涵</t>
  </si>
  <si>
    <t>燃气管道切割修复小能手</t>
  </si>
  <si>
    <t>尹心如</t>
  </si>
  <si>
    <t>李昕彧,董蕊,茹德瑾,朱晨阳,王峥,孙岩,王子怡</t>
  </si>
  <si>
    <t>曹建树</t>
  </si>
  <si>
    <t>防燃卫士——高精度自动化气相钝化仪</t>
  </si>
  <si>
    <t>崔博伦</t>
  </si>
  <si>
    <t>王俊,连乐乐,刘旭光,黄建峰,崔博伦</t>
  </si>
  <si>
    <t>武司苑</t>
  </si>
  <si>
    <t>血管介入手术机器人智能导航系统</t>
  </si>
  <si>
    <t>王春宇</t>
  </si>
  <si>
    <t>王若涵,孙宇轩,袁林浩,玄雅文</t>
  </si>
  <si>
    <t>关少亚</t>
  </si>
  <si>
    <t>磁创绿电——低能耗EML水蒸气发电系统开拓者</t>
  </si>
  <si>
    <t>孙世龙</t>
  </si>
  <si>
    <t>张嘉蔚,王云冲,邓陆,李彦昆,樊宸坤,郭绍航,安金珊,许定茁,张欣宇,杜天睿,郭兴瑞,徐子杰,罗靖如</t>
  </si>
  <si>
    <t>丁杰</t>
  </si>
  <si>
    <t>巨量转移化磁悬浮平面电机</t>
  </si>
  <si>
    <t>史超</t>
  </si>
  <si>
    <t>冯智,张嘉蔚,聂蓉,吕祥鹏,樊江龙,马天昱,王梓鹭,章政豪</t>
  </si>
  <si>
    <t>T-未来波——太赫兹技术真空电子器件开拓者</t>
  </si>
  <si>
    <t>韩涵</t>
  </si>
  <si>
    <t>韩涵,曹瑞奇,朱旭,张然,贾清扬,杨明旺,朱星宇,朱波</t>
  </si>
  <si>
    <t>吕素叶</t>
  </si>
  <si>
    <t>“信雅堂原叶袋泡茶”——开启绿茶饮品新时代</t>
  </si>
  <si>
    <t>郑建树</t>
  </si>
  <si>
    <t>郑建树,姬瑞雨,杨玄一,张棋蕊</t>
  </si>
  <si>
    <t>舰载机着舰控制算法智能优化与评估软件</t>
  </si>
  <si>
    <t>周心怡</t>
  </si>
  <si>
    <t>黄霖,穆占方,朱姝冉</t>
  </si>
  <si>
    <t>董然</t>
  </si>
  <si>
    <t>铁马金戈 彩虹人生——退役士兵职业发展帮扶计划</t>
  </si>
  <si>
    <t>刘宇思</t>
  </si>
  <si>
    <t>公益组</t>
  </si>
  <si>
    <t>基于MetaBCI平台的智能无障碍轮椅——小R</t>
  </si>
  <si>
    <t>滕佳瑜</t>
  </si>
  <si>
    <t>心怀农业科技·无人机造梦田间</t>
  </si>
  <si>
    <t>郭志宏</t>
  </si>
  <si>
    <t>创意组</t>
  </si>
  <si>
    <t>沙变青山——可降解生物沙袋治沙装置</t>
  </si>
  <si>
    <t>李昕彧</t>
  </si>
  <si>
    <t>瓜厂村韧性城市建设</t>
  </si>
  <si>
    <t>邱铭浩</t>
  </si>
  <si>
    <t>农村取暖煤烟净化器</t>
  </si>
  <si>
    <t>罗壮</t>
  </si>
  <si>
    <t>河西古道依长剑，“数字沼电”写春秋！</t>
  </si>
  <si>
    <t>邹昱霖</t>
  </si>
  <si>
    <t>科技与红色文化双助推乡村振兴——以北京门头沟苇子水村为例</t>
  </si>
  <si>
    <t>李佳华</t>
  </si>
  <si>
    <t>朱明</t>
  </si>
  <si>
    <t>星火旅行社</t>
  </si>
  <si>
    <t>刘文</t>
  </si>
  <si>
    <t>体验脱贫氛围，感悟不朽人生——以方斗坪为例</t>
  </si>
  <si>
    <t>袁佳楠</t>
  </si>
  <si>
    <t>燃气管道泄露定位和报警系统</t>
  </si>
  <si>
    <t>陈庚</t>
  </si>
  <si>
    <t>新式承包——土地养成平台</t>
  </si>
  <si>
    <t>王博</t>
  </si>
  <si>
    <t>螺旋压缩式智能垃圾处理装置</t>
  </si>
  <si>
    <t>茹德瑾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</si>
</sst>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4&#26376;&#20351;&#29992;&#25991;&#20214;\&#31532;&#20843;&#23626;&#20114;&#32852;&#32593;+&#26657;&#36187;\2022.5.11&#26187;&#32423;&#26657;&#36187;&#21069;100&#21517;&#39033;&#30446;&#21517;&#21333;\&#21271;&#30707;&#21270;&#26657;&#32423;&#21021;&#36187;&#25104;&#32489;&#24102;&#39033;&#30446;&#36127;&#36131;&#20154;&#19982;&#22242;&#38431;&#25104;&#215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4&#26376;&#20351;&#29992;&#25991;&#20214;\&#31532;&#20843;&#23626;&#20114;&#32852;&#32593;+&#26657;&#36187;\2022.5.13&#20844;&#24067;&#26657;&#36187;&#35780;&#23457;&#21517;&#21333;-&#22797;&#36187;&#23433;&#25490;\&#38468;&#20214;2&#65306;5&#26376;21&#26085;&#26657;&#32423;&#22797;&#36187;&#20998;&#32452;&#31572;&#36777;&#39034;&#24207;&#21517;&#21333;-&#21547;&#25351;&#23548;&#25945;&#2407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赛道晋级"/>
      <sheetName val="红旅晋级"/>
      <sheetName val="综合成绩表"/>
    </sheetNames>
    <sheetDataSet>
      <sheetData sheetId="0"/>
      <sheetData sheetId="1">
        <row r="3">
          <cell r="D3" t="str">
            <v>邹昱霖</v>
          </cell>
          <cell r="E3" t="str">
            <v>经济管理学院</v>
          </cell>
          <cell r="F3" t="str">
            <v>陈海龙,徐思源,孙文成,马金硕,敖先</v>
          </cell>
        </row>
        <row r="4">
          <cell r="D4" t="str">
            <v>郭志宏</v>
          </cell>
          <cell r="E4" t="str">
            <v>经济管理学院</v>
          </cell>
          <cell r="F4" t="str">
            <v>郭志宏,金文轩,刘冰,王雪洁,朱依</v>
          </cell>
        </row>
        <row r="5">
          <cell r="D5" t="str">
            <v>邱铭浩</v>
          </cell>
          <cell r="E5" t="str">
            <v>新材料与化工学院</v>
          </cell>
          <cell r="F5" t="str">
            <v>隗冲,王鹏粼,周小天,冯可欣</v>
          </cell>
        </row>
        <row r="6">
          <cell r="D6" t="str">
            <v>陈庚</v>
          </cell>
          <cell r="E6" t="str">
            <v>机械工程学院</v>
          </cell>
          <cell r="F6" t="str">
            <v>张嘉蔚,聂蓉,黄宇飞,郭骏,朱晨阳,廉英琪,田斯玮,于欣,朱正媛</v>
          </cell>
        </row>
        <row r="7">
          <cell r="D7" t="str">
            <v>李昕彧</v>
          </cell>
          <cell r="E7" t="str">
            <v>机械工程学院</v>
          </cell>
          <cell r="F7" t="str">
            <v>张家豪,李栋杰,茹德瑾,孙德鹏,董柴萌,王朝阳,程思林</v>
          </cell>
        </row>
        <row r="8">
          <cell r="D8" t="str">
            <v>罗壮</v>
          </cell>
          <cell r="E8" t="str">
            <v>机械工程学院</v>
          </cell>
          <cell r="F8" t="str">
            <v>憨思宇,齐天硕,孙国庆,赵一然</v>
          </cell>
        </row>
        <row r="9">
          <cell r="D9" t="str">
            <v>王博</v>
          </cell>
          <cell r="E9" t="str">
            <v>经济管理学院</v>
          </cell>
          <cell r="F9" t="str">
            <v>王博,刘阳,莫威骏,丁文俊</v>
          </cell>
        </row>
        <row r="10">
          <cell r="D10" t="str">
            <v>刘文</v>
          </cell>
          <cell r="E10" t="str">
            <v>人文社科学院</v>
          </cell>
          <cell r="F10" t="str">
            <v>尹沛郁,刘宇思,李艺彤,侯宇,王禹中,张静,张祎文,马海婧,吴静怡,张雨晗,戚雅鑫,冯帆,徐梦儒,赵艳萌,孙雨萌</v>
          </cell>
        </row>
        <row r="11">
          <cell r="D11" t="str">
            <v>袁佳楠</v>
          </cell>
          <cell r="E11" t="str">
            <v>新材料与化工学院</v>
          </cell>
          <cell r="F11" t="str">
            <v>袁佳楠,张凌宇,周伊凡,于杨洋,张凯琳,周小天</v>
          </cell>
        </row>
        <row r="12">
          <cell r="D12" t="str">
            <v>茹德瑾</v>
          </cell>
          <cell r="E12" t="str">
            <v>机械工程学院</v>
          </cell>
          <cell r="F12" t="str">
            <v>聂蓉,李宛阳,禤金勇,董蕊,程思林,聂蓉</v>
          </cell>
        </row>
        <row r="13">
          <cell r="D13" t="str">
            <v>滕佳瑜</v>
          </cell>
          <cell r="E13" t="str">
            <v>新材料与化工学院</v>
          </cell>
          <cell r="F13" t="str">
            <v>隋永琪,王静</v>
          </cell>
        </row>
        <row r="14">
          <cell r="D14" t="str">
            <v>刘宇思</v>
          </cell>
          <cell r="E14" t="str">
            <v>人文社科学院</v>
          </cell>
          <cell r="F14" t="str">
            <v>王禹中,楚婧涵,岳瑞智,李婷婷,冀松阳,李艺彤,崔淑婷</v>
          </cell>
        </row>
        <row r="15">
          <cell r="D15" t="str">
            <v>李佳华</v>
          </cell>
          <cell r="E15" t="str">
            <v>人文社科学院</v>
          </cell>
          <cell r="F15" t="str">
            <v>李佳华,王曦嘉,李凯鹏,柳青,张紫烨,张桉萱</v>
          </cell>
        </row>
        <row r="16">
          <cell r="D16" t="str">
            <v>李栋杰</v>
          </cell>
          <cell r="E16" t="str">
            <v>机械工程学院</v>
          </cell>
          <cell r="F16" t="str">
            <v>李昕彧,赵娜,吕奇聪,杨子逸,朱晨阳,杨先辉,王峥</v>
          </cell>
        </row>
        <row r="17">
          <cell r="D17" t="str">
            <v>陈泽源</v>
          </cell>
          <cell r="E17" t="str">
            <v>经济管理学院</v>
          </cell>
          <cell r="F17" t="str">
            <v>陈泽源,邵晓旭,陈嘉乐,郑茜月,侯聪,舒莎莎</v>
          </cell>
        </row>
        <row r="18">
          <cell r="D18" t="str">
            <v>马天昱</v>
          </cell>
          <cell r="E18" t="str">
            <v>机械工程学院</v>
          </cell>
          <cell r="F18" t="str">
            <v>王永乾,孙岩,胡雪琪,杨子逸,陈玥晓,周燕燕,高仕鹏</v>
          </cell>
        </row>
        <row r="19">
          <cell r="D19" t="str">
            <v>胡雪琪</v>
          </cell>
          <cell r="E19" t="str">
            <v>机械工程学院</v>
          </cell>
          <cell r="F19" t="str">
            <v>聂蓉,张嘉蔚,马天昱,赵欣玉,海日妮萨·伊斯马伊力,杨子逸,许家丽,聂蓉,张嘉蔚,马天昱,赵欣玉,海日妮萨·伊斯马伊力,杨子逸,许家丽,马天赐,郜建玺</v>
          </cell>
        </row>
        <row r="20">
          <cell r="D20" t="str">
            <v>孙雨杉</v>
          </cell>
          <cell r="E20" t="str">
            <v>信息工程学院</v>
          </cell>
          <cell r="F20" t="str">
            <v>张嘉蔚,聂蓉,刘好,刘超越,孙郁萌,孟婕,润芳,高世媛,王云冲,杜天睿</v>
          </cell>
        </row>
        <row r="21">
          <cell r="D21" t="str">
            <v>卢嘉磊</v>
          </cell>
          <cell r="E21" t="str">
            <v>经济管理学院</v>
          </cell>
          <cell r="F21" t="str">
            <v>卢嘉磊,王洋,许靖茹,张静怡,潘欣</v>
          </cell>
        </row>
        <row r="22">
          <cell r="D22" t="str">
            <v>白佳宜</v>
          </cell>
          <cell r="E22" t="str">
            <v>经济管理学院</v>
          </cell>
          <cell r="F22" t="str">
            <v>高婕,安筱涵,冯凌琳,李嘉钰</v>
          </cell>
        </row>
        <row r="23">
          <cell r="D23" t="str">
            <v>杨骐铭</v>
          </cell>
          <cell r="E23" t="str">
            <v>人文社科学院</v>
          </cell>
          <cell r="F23" t="str">
            <v>黄有尘,房欣宇,崔朋伟,霍达</v>
          </cell>
        </row>
        <row r="24">
          <cell r="D24" t="str">
            <v>张秀茹</v>
          </cell>
          <cell r="E24" t="str">
            <v>机械工程学院</v>
          </cell>
          <cell r="F24" t="str">
            <v>庞霜,季瑞雪,左萧彤,丁思睿,康圣,徐執伟,杨瀚,李缘缘,车嘉,强少鹤,刘士博,席明辉</v>
          </cell>
        </row>
        <row r="25">
          <cell r="D25" t="str">
            <v>林佳儒</v>
          </cell>
          <cell r="E25" t="str">
            <v>人文社科学院</v>
          </cell>
          <cell r="F25" t="str">
            <v>潘亚博,陈雪傲,游咏琪,尹志轩,张鑫冉,周子豪,金漫,田芳雨,刘怡,华畅</v>
          </cell>
        </row>
        <row r="26">
          <cell r="D26" t="str">
            <v>陈杰鑫</v>
          </cell>
          <cell r="E26" t="str">
            <v>人文社科学院</v>
          </cell>
          <cell r="F26" t="str">
            <v>徐萌萌,储有慧,马阳,赵雨萱,戴媛</v>
          </cell>
        </row>
        <row r="27">
          <cell r="D27" t="str">
            <v>刘奕涵</v>
          </cell>
          <cell r="E27" t="str">
            <v>新材料与化工学院</v>
          </cell>
          <cell r="F27" t="str">
            <v>刘奕涵,彭益安,张镇鹏,韩槐泽,唐申奥,樊江龙,赵一然,李子群,郭威,李少华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组"/>
      <sheetName val="2组"/>
    </sheetNames>
    <sheetDataSet>
      <sheetData sheetId="0">
        <row r="3">
          <cell r="D3" t="str">
            <v>刘家豪</v>
          </cell>
          <cell r="E3" t="str">
            <v>机械工程学院</v>
          </cell>
          <cell r="F3" t="str">
            <v>本科生创意组</v>
          </cell>
          <cell r="G3" t="str">
            <v>杨晓宇</v>
          </cell>
        </row>
        <row r="4">
          <cell r="D4" t="str">
            <v>张扬</v>
          </cell>
          <cell r="E4" t="str">
            <v>机械工程学院</v>
          </cell>
          <cell r="F4" t="str">
            <v>本科生创意组</v>
          </cell>
          <cell r="G4" t="str">
            <v>郝保红</v>
          </cell>
        </row>
        <row r="5">
          <cell r="D5" t="str">
            <v>韩拯</v>
          </cell>
          <cell r="E5" t="str">
            <v>机械工程学院</v>
          </cell>
          <cell r="F5" t="str">
            <v>本科生创意组</v>
          </cell>
          <cell r="G5" t="str">
            <v>郝保红</v>
          </cell>
        </row>
        <row r="6">
          <cell r="D6" t="str">
            <v>汪杉</v>
          </cell>
          <cell r="E6" t="str">
            <v>安全工程学院</v>
          </cell>
          <cell r="F6" t="str">
            <v>本科生初创组</v>
          </cell>
          <cell r="G6" t="str">
            <v>代濠源</v>
          </cell>
        </row>
        <row r="7">
          <cell r="D7" t="str">
            <v>王境宇</v>
          </cell>
          <cell r="E7" t="str">
            <v>新材料与化工学院</v>
          </cell>
          <cell r="F7" t="str">
            <v>本科生创意组</v>
          </cell>
          <cell r="G7" t="str">
            <v>王强</v>
          </cell>
        </row>
        <row r="8">
          <cell r="D8" t="str">
            <v>刘奕涵</v>
          </cell>
          <cell r="E8" t="str">
            <v>新材料与化工学院</v>
          </cell>
          <cell r="F8" t="str">
            <v>本科生创意组</v>
          </cell>
          <cell r="G8" t="str">
            <v>闫宝林</v>
          </cell>
        </row>
        <row r="9">
          <cell r="D9" t="str">
            <v>周李仪</v>
          </cell>
          <cell r="E9" t="str">
            <v>新材料与化工学院</v>
          </cell>
          <cell r="F9" t="str">
            <v>本科生创意组</v>
          </cell>
          <cell r="G9" t="str">
            <v>邢光建</v>
          </cell>
        </row>
        <row r="10">
          <cell r="D10" t="str">
            <v>周心怡</v>
          </cell>
          <cell r="E10" t="str">
            <v>信息工程学院</v>
          </cell>
          <cell r="F10" t="str">
            <v>本科生创意组</v>
          </cell>
          <cell r="G10" t="str">
            <v>董然</v>
          </cell>
        </row>
        <row r="11">
          <cell r="D11" t="str">
            <v>陈子昂</v>
          </cell>
          <cell r="E11" t="str">
            <v>机械工程学院</v>
          </cell>
          <cell r="F11" t="str">
            <v>本科生创意组</v>
          </cell>
          <cell r="G11" t="str">
            <v>郝保红</v>
          </cell>
        </row>
        <row r="12">
          <cell r="D12" t="str">
            <v>郑建树</v>
          </cell>
          <cell r="E12" t="str">
            <v>机械工程学院</v>
          </cell>
          <cell r="F12" t="str">
            <v>本科生创意组</v>
          </cell>
          <cell r="G12" t="str">
            <v>杨绪飞</v>
          </cell>
        </row>
        <row r="13">
          <cell r="D13" t="str">
            <v>史超</v>
          </cell>
          <cell r="E13" t="str">
            <v>机械工程学院</v>
          </cell>
          <cell r="F13" t="str">
            <v>本科生创意组</v>
          </cell>
          <cell r="G13" t="str">
            <v>王伟</v>
          </cell>
        </row>
        <row r="14">
          <cell r="D14" t="str">
            <v>尹心如</v>
          </cell>
          <cell r="E14" t="str">
            <v>机械工程学院</v>
          </cell>
          <cell r="F14" t="str">
            <v>本科生创意组</v>
          </cell>
          <cell r="G14" t="str">
            <v>曹建树</v>
          </cell>
        </row>
        <row r="15">
          <cell r="D15" t="str">
            <v>杜天睿</v>
          </cell>
          <cell r="E15" t="str">
            <v>机械工程学院</v>
          </cell>
          <cell r="F15" t="str">
            <v>本科生创意组</v>
          </cell>
          <cell r="G15" t="str">
            <v>桑义敏</v>
          </cell>
        </row>
        <row r="16">
          <cell r="D16" t="str">
            <v>董浩昕</v>
          </cell>
          <cell r="E16" t="str">
            <v>机械工程学院</v>
          </cell>
          <cell r="F16" t="str">
            <v>本科生创意组</v>
          </cell>
          <cell r="G16" t="str">
            <v>杜文海</v>
          </cell>
        </row>
        <row r="17">
          <cell r="D17" t="str">
            <v>朱波</v>
          </cell>
          <cell r="E17" t="str">
            <v>新材料与化工学院</v>
          </cell>
          <cell r="F17" t="str">
            <v>本科生创意组</v>
          </cell>
          <cell r="G17" t="str">
            <v>马丽梅</v>
          </cell>
        </row>
        <row r="18">
          <cell r="D18" t="str">
            <v>孙世龙</v>
          </cell>
          <cell r="E18" t="str">
            <v>机械工程学院</v>
          </cell>
          <cell r="F18" t="str">
            <v>本科生创意组</v>
          </cell>
          <cell r="G18" t="str">
            <v>丁杰</v>
          </cell>
        </row>
        <row r="19">
          <cell r="D19" t="str">
            <v>黄博闻</v>
          </cell>
          <cell r="E19" t="str">
            <v>机械工程学院</v>
          </cell>
          <cell r="F19" t="str">
            <v>本科生创意组</v>
          </cell>
          <cell r="G19" t="str">
            <v>隋金玲</v>
          </cell>
        </row>
        <row r="20">
          <cell r="D20" t="str">
            <v>王春宇</v>
          </cell>
          <cell r="E20" t="str">
            <v>机械工程学院</v>
          </cell>
          <cell r="F20" t="str">
            <v>本科生创意组</v>
          </cell>
          <cell r="G20" t="str">
            <v>关少亚</v>
          </cell>
        </row>
        <row r="21">
          <cell r="D21" t="str">
            <v>韩涵</v>
          </cell>
          <cell r="E21" t="str">
            <v>信息工程学院</v>
          </cell>
          <cell r="F21" t="str">
            <v>本科生创意组</v>
          </cell>
          <cell r="G21" t="str">
            <v>吕素叶</v>
          </cell>
        </row>
        <row r="22">
          <cell r="D22" t="str">
            <v>王心哲</v>
          </cell>
          <cell r="E22" t="str">
            <v>信息工程学院</v>
          </cell>
          <cell r="F22" t="str">
            <v>本科生创意组</v>
          </cell>
          <cell r="G22" t="str">
            <v>张立立</v>
          </cell>
        </row>
        <row r="23">
          <cell r="D23" t="str">
            <v>崔博伦</v>
          </cell>
          <cell r="E23" t="str">
            <v>安全工程学院</v>
          </cell>
          <cell r="F23" t="str">
            <v>本科生创意组</v>
          </cell>
          <cell r="G23" t="str">
            <v>武司苑</v>
          </cell>
        </row>
        <row r="24">
          <cell r="D24" t="str">
            <v>毛婷婷</v>
          </cell>
          <cell r="E24" t="str">
            <v>安全工程学院</v>
          </cell>
          <cell r="F24" t="str">
            <v>研究生创意组</v>
          </cell>
          <cell r="G24" t="str">
            <v>孙思衡</v>
          </cell>
        </row>
        <row r="25">
          <cell r="D25" t="str">
            <v>王之兴</v>
          </cell>
          <cell r="E25" t="str">
            <v>安全工程学院</v>
          </cell>
          <cell r="F25" t="str">
            <v>研究生创意组</v>
          </cell>
          <cell r="G25" t="str">
            <v>康健</v>
          </cell>
        </row>
        <row r="26">
          <cell r="D26" t="str">
            <v>邓明月</v>
          </cell>
          <cell r="E26" t="str">
            <v>安全工程学院</v>
          </cell>
          <cell r="F26" t="str">
            <v>研究生创意组</v>
          </cell>
          <cell r="G26" t="str">
            <v>栾婷婷</v>
          </cell>
        </row>
        <row r="27">
          <cell r="D27" t="str">
            <v>朱东芳</v>
          </cell>
          <cell r="E27" t="str">
            <v>机械工程学院</v>
          </cell>
          <cell r="F27" t="str">
            <v>研究生创意组</v>
          </cell>
          <cell r="G27" t="str">
            <v>朱加雷</v>
          </cell>
        </row>
        <row r="28">
          <cell r="D28" t="str">
            <v>负责人姓名</v>
          </cell>
          <cell r="E28" t="str">
            <v>学院名称</v>
          </cell>
          <cell r="F28" t="str">
            <v>赛道分组</v>
          </cell>
          <cell r="G28" t="str">
            <v>指导教师</v>
          </cell>
        </row>
        <row r="29">
          <cell r="D29" t="str">
            <v>陈庚</v>
          </cell>
          <cell r="E29" t="str">
            <v>机械工程学院</v>
          </cell>
          <cell r="F29" t="str">
            <v>创意组</v>
          </cell>
          <cell r="G29" t="str">
            <v>俞建荣</v>
          </cell>
        </row>
        <row r="30">
          <cell r="D30" t="str">
            <v>茹德瑾</v>
          </cell>
          <cell r="E30" t="str">
            <v>机械工程学院</v>
          </cell>
          <cell r="F30" t="str">
            <v>创意组</v>
          </cell>
          <cell r="G30" t="str">
            <v>蔡晓君</v>
          </cell>
        </row>
        <row r="31">
          <cell r="D31" t="str">
            <v>李昕彧</v>
          </cell>
          <cell r="E31" t="str">
            <v>机械工程学院</v>
          </cell>
          <cell r="F31" t="str">
            <v>创意组</v>
          </cell>
          <cell r="G31" t="str">
            <v>蔡晓君</v>
          </cell>
        </row>
        <row r="32">
          <cell r="D32" t="str">
            <v>罗壮</v>
          </cell>
          <cell r="E32" t="str">
            <v>机械工程学院</v>
          </cell>
          <cell r="F32" t="str">
            <v>创意组</v>
          </cell>
          <cell r="G32" t="str">
            <v>侯燕</v>
          </cell>
        </row>
        <row r="33">
          <cell r="D33" t="str">
            <v>滕佳瑜</v>
          </cell>
          <cell r="E33" t="str">
            <v>新材料与化工学院</v>
          </cell>
          <cell r="F33" t="str">
            <v>公益组</v>
          </cell>
          <cell r="G33" t="str">
            <v>赵晶</v>
          </cell>
        </row>
        <row r="34">
          <cell r="D34" t="str">
            <v>王博</v>
          </cell>
          <cell r="E34" t="str">
            <v>经济管理学院</v>
          </cell>
          <cell r="F34" t="str">
            <v>创意组</v>
          </cell>
          <cell r="G34" t="str">
            <v>贾辉</v>
          </cell>
        </row>
        <row r="35">
          <cell r="D35" t="str">
            <v>邹昱霖</v>
          </cell>
          <cell r="E35" t="str">
            <v>经济管理学院</v>
          </cell>
          <cell r="F35" t="str">
            <v>公益组</v>
          </cell>
          <cell r="G35" t="str">
            <v>石峰</v>
          </cell>
        </row>
        <row r="36">
          <cell r="D36" t="str">
            <v>郭志宏</v>
          </cell>
          <cell r="E36" t="str">
            <v>经济管理学院</v>
          </cell>
          <cell r="F36" t="str">
            <v>创意组</v>
          </cell>
          <cell r="G36" t="str">
            <v>邱莹</v>
          </cell>
        </row>
        <row r="37">
          <cell r="D37" t="str">
            <v>李佳华</v>
          </cell>
          <cell r="E37" t="str">
            <v>人文社科学院</v>
          </cell>
          <cell r="F37" t="str">
            <v>创意组</v>
          </cell>
          <cell r="G37" t="str">
            <v>无</v>
          </cell>
        </row>
        <row r="38">
          <cell r="D38" t="str">
            <v>刘文</v>
          </cell>
          <cell r="E38" t="str">
            <v>人文社科学院</v>
          </cell>
          <cell r="F38" t="str">
            <v>创意组</v>
          </cell>
          <cell r="G38" t="str">
            <v>杨钟红</v>
          </cell>
        </row>
        <row r="39">
          <cell r="D39" t="str">
            <v>刘宇思</v>
          </cell>
          <cell r="E39" t="str">
            <v>人文社科学院</v>
          </cell>
          <cell r="F39" t="str">
            <v>公益组</v>
          </cell>
          <cell r="G39" t="str">
            <v>朱明</v>
          </cell>
        </row>
        <row r="40">
          <cell r="D40" t="str">
            <v>袁佳楠</v>
          </cell>
          <cell r="E40" t="str">
            <v>新材料与化工学院</v>
          </cell>
          <cell r="F40" t="str">
            <v>公益组</v>
          </cell>
          <cell r="G40" t="str">
            <v>贾兆君</v>
          </cell>
        </row>
        <row r="41">
          <cell r="D41" t="str">
            <v>邱铭浩</v>
          </cell>
          <cell r="E41" t="str">
            <v>新材料与化工学院</v>
          </cell>
          <cell r="F41" t="str">
            <v>公益组</v>
          </cell>
          <cell r="G41" t="str">
            <v>贾兆君</v>
          </cell>
        </row>
        <row r="42">
          <cell r="D42" t="str">
            <v>张学刚</v>
          </cell>
          <cell r="E42" t="str">
            <v>新材料与化工学院</v>
          </cell>
          <cell r="F42" t="str">
            <v>研究生创意组</v>
          </cell>
          <cell r="G42" t="str">
            <v>王强</v>
          </cell>
        </row>
        <row r="43">
          <cell r="D43" t="str">
            <v>张小可</v>
          </cell>
          <cell r="E43" t="str">
            <v>新材料与化工学院</v>
          </cell>
          <cell r="F43" t="str">
            <v>研究生创意组</v>
          </cell>
          <cell r="G43" t="str">
            <v>冯文然</v>
          </cell>
        </row>
        <row r="44">
          <cell r="D44" t="str">
            <v>宋婷婷</v>
          </cell>
          <cell r="E44" t="str">
            <v>新材料与化工学院</v>
          </cell>
          <cell r="F44" t="str">
            <v>研究生创意组</v>
          </cell>
          <cell r="G44" t="str">
            <v>于建香</v>
          </cell>
        </row>
        <row r="45">
          <cell r="D45" t="str">
            <v>栾静敏</v>
          </cell>
          <cell r="E45" t="str">
            <v>新材料与化工学院</v>
          </cell>
          <cell r="F45" t="str">
            <v>研究生创意组</v>
          </cell>
          <cell r="G45" t="str">
            <v>于建香</v>
          </cell>
        </row>
        <row r="46">
          <cell r="D46" t="str">
            <v>王赫巍</v>
          </cell>
          <cell r="E46" t="str">
            <v>新材料与化工学院</v>
          </cell>
          <cell r="F46" t="str">
            <v>研究生创意组</v>
          </cell>
          <cell r="G46" t="str">
            <v>戴玉华</v>
          </cell>
        </row>
        <row r="47">
          <cell r="D47" t="str">
            <v>梁凯</v>
          </cell>
          <cell r="E47" t="str">
            <v>新材料与化工学院</v>
          </cell>
          <cell r="F47" t="str">
            <v>研究生创意组</v>
          </cell>
          <cell r="G47" t="str">
            <v>陈飞</v>
          </cell>
        </row>
        <row r="48">
          <cell r="D48" t="str">
            <v>李飞</v>
          </cell>
          <cell r="E48" t="str">
            <v>机械工程学院</v>
          </cell>
          <cell r="F48" t="str">
            <v>研究生创意组</v>
          </cell>
          <cell r="G48" t="str">
            <v>杨绪飞</v>
          </cell>
        </row>
        <row r="49">
          <cell r="D49" t="str">
            <v>郑兴康</v>
          </cell>
          <cell r="E49" t="str">
            <v>机械工程学院</v>
          </cell>
          <cell r="F49" t="str">
            <v>研究生创意组</v>
          </cell>
          <cell r="G49" t="str">
            <v>王殿君</v>
          </cell>
        </row>
        <row r="50">
          <cell r="D50" t="str">
            <v>方舟</v>
          </cell>
          <cell r="E50" t="str">
            <v>机械工程学院</v>
          </cell>
          <cell r="F50" t="str">
            <v>研究生创意组</v>
          </cell>
          <cell r="G50" t="str">
            <v>罗雨</v>
          </cell>
        </row>
        <row r="51">
          <cell r="D51" t="str">
            <v>徐超强</v>
          </cell>
          <cell r="E51" t="str">
            <v>机械工程学院</v>
          </cell>
          <cell r="F51" t="str">
            <v>研究生创意组</v>
          </cell>
          <cell r="G51" t="str">
            <v>王殿君</v>
          </cell>
        </row>
        <row r="52">
          <cell r="D52" t="str">
            <v>王昊</v>
          </cell>
          <cell r="E52" t="str">
            <v>信息工程学院</v>
          </cell>
          <cell r="F52" t="str">
            <v>研究生创意组</v>
          </cell>
          <cell r="G52" t="str">
            <v>刘学君</v>
          </cell>
        </row>
        <row r="53">
          <cell r="D53" t="str">
            <v>邢晓龙</v>
          </cell>
          <cell r="E53" t="str">
            <v>信息工程学院</v>
          </cell>
          <cell r="F53" t="str">
            <v>研究生创意组</v>
          </cell>
          <cell r="G53" t="str">
            <v>王伟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10" zoomScaleNormal="110" workbookViewId="0">
      <selection activeCell="C2" sqref="C2"/>
    </sheetView>
  </sheetViews>
  <sheetFormatPr defaultColWidth="9" defaultRowHeight="13.5"/>
  <cols>
    <col min="1" max="1" width="12.875" customWidth="1"/>
    <col min="2" max="2" width="54.75" customWidth="1"/>
    <col min="3" max="3" width="10.25" customWidth="1"/>
    <col min="4" max="5" width="15.125" customWidth="1"/>
    <col min="6" max="6" width="63.875" customWidth="1"/>
    <col min="7" max="7" width="15.125" customWidth="1"/>
    <col min="9" max="9" width="12.6083333333333" customWidth="1"/>
  </cols>
  <sheetData>
    <row r="1" ht="51" customHeight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6" t="s">
        <v>8</v>
      </c>
    </row>
    <row r="2" ht="14.25" spans="1:9">
      <c r="A2" s="3">
        <v>1</v>
      </c>
      <c r="B2" s="4" t="s">
        <v>9</v>
      </c>
      <c r="C2" s="4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25" t="s">
        <v>15</v>
      </c>
      <c r="I2" s="16" t="s">
        <v>16</v>
      </c>
    </row>
    <row r="3" ht="14.25" spans="1:9">
      <c r="A3" s="3">
        <v>2</v>
      </c>
      <c r="B3" s="4" t="s">
        <v>17</v>
      </c>
      <c r="C3" s="4" t="s">
        <v>18</v>
      </c>
      <c r="D3" s="5" t="s">
        <v>11</v>
      </c>
      <c r="E3" s="5" t="s">
        <v>19</v>
      </c>
      <c r="F3" s="5" t="s">
        <v>20</v>
      </c>
      <c r="G3" s="5" t="s">
        <v>21</v>
      </c>
      <c r="H3" s="6" t="s">
        <v>15</v>
      </c>
      <c r="I3" s="17" t="s">
        <v>16</v>
      </c>
    </row>
    <row r="4" ht="14.25" spans="1:9">
      <c r="A4" s="3">
        <v>3</v>
      </c>
      <c r="B4" s="4" t="s">
        <v>22</v>
      </c>
      <c r="C4" s="4" t="s">
        <v>23</v>
      </c>
      <c r="D4" s="5" t="s">
        <v>11</v>
      </c>
      <c r="E4" s="5" t="s">
        <v>24</v>
      </c>
      <c r="F4" s="5" t="s">
        <v>25</v>
      </c>
      <c r="G4" s="5" t="s">
        <v>26</v>
      </c>
      <c r="H4" s="6" t="s">
        <v>15</v>
      </c>
      <c r="I4" s="17" t="s">
        <v>16</v>
      </c>
    </row>
    <row r="5" ht="14.25" spans="1:9">
      <c r="A5" s="3">
        <v>4</v>
      </c>
      <c r="B5" s="4" t="s">
        <v>27</v>
      </c>
      <c r="C5" s="4" t="s">
        <v>28</v>
      </c>
      <c r="D5" s="5" t="s">
        <v>11</v>
      </c>
      <c r="E5" s="5" t="s">
        <v>12</v>
      </c>
      <c r="F5" s="5" t="s">
        <v>29</v>
      </c>
      <c r="G5" s="5" t="s">
        <v>30</v>
      </c>
      <c r="H5" s="6" t="s">
        <v>15</v>
      </c>
      <c r="I5" s="17" t="s">
        <v>16</v>
      </c>
    </row>
    <row r="6" ht="14.25" spans="1:9">
      <c r="A6" s="7">
        <v>5</v>
      </c>
      <c r="B6" s="8" t="s">
        <v>31</v>
      </c>
      <c r="C6" s="8" t="s">
        <v>32</v>
      </c>
      <c r="D6" s="9" t="s">
        <v>11</v>
      </c>
      <c r="E6" s="9" t="s">
        <v>24</v>
      </c>
      <c r="F6" s="9" t="s">
        <v>33</v>
      </c>
      <c r="G6" s="9" t="s">
        <v>34</v>
      </c>
      <c r="H6" s="10" t="s">
        <v>35</v>
      </c>
      <c r="I6" s="17" t="s">
        <v>16</v>
      </c>
    </row>
    <row r="7" ht="14.25" spans="1:9">
      <c r="A7" s="7">
        <v>6</v>
      </c>
      <c r="B7" s="8" t="s">
        <v>36</v>
      </c>
      <c r="C7" s="8" t="s">
        <v>37</v>
      </c>
      <c r="D7" s="9" t="s">
        <v>11</v>
      </c>
      <c r="E7" s="9" t="s">
        <v>24</v>
      </c>
      <c r="F7" s="9" t="s">
        <v>38</v>
      </c>
      <c r="G7" s="9" t="s">
        <v>39</v>
      </c>
      <c r="H7" s="10" t="s">
        <v>35</v>
      </c>
      <c r="I7" s="17" t="s">
        <v>16</v>
      </c>
    </row>
    <row r="8" ht="14.25" spans="1:9">
      <c r="A8" s="7">
        <v>7</v>
      </c>
      <c r="B8" s="8" t="s">
        <v>40</v>
      </c>
      <c r="C8" s="8" t="s">
        <v>41</v>
      </c>
      <c r="D8" s="9" t="s">
        <v>11</v>
      </c>
      <c r="E8" s="9" t="s">
        <v>24</v>
      </c>
      <c r="F8" s="9" t="s">
        <v>42</v>
      </c>
      <c r="G8" s="9" t="s">
        <v>39</v>
      </c>
      <c r="H8" s="10" t="s">
        <v>35</v>
      </c>
      <c r="I8" s="17" t="s">
        <v>16</v>
      </c>
    </row>
    <row r="9" ht="14.25" spans="1:9">
      <c r="A9" s="7">
        <v>8</v>
      </c>
      <c r="B9" s="8" t="s">
        <v>43</v>
      </c>
      <c r="C9" s="8" t="s">
        <v>44</v>
      </c>
      <c r="D9" s="9" t="s">
        <v>11</v>
      </c>
      <c r="E9" s="9" t="s">
        <v>19</v>
      </c>
      <c r="F9" s="9" t="s">
        <v>45</v>
      </c>
      <c r="G9" s="9" t="s">
        <v>46</v>
      </c>
      <c r="H9" s="10" t="s">
        <v>35</v>
      </c>
      <c r="I9" s="17" t="s">
        <v>16</v>
      </c>
    </row>
    <row r="10" ht="14.25" spans="1:9">
      <c r="A10" s="20">
        <v>9</v>
      </c>
      <c r="B10" s="12" t="s">
        <v>47</v>
      </c>
      <c r="C10" s="12" t="s">
        <v>48</v>
      </c>
      <c r="D10" s="14" t="s">
        <v>11</v>
      </c>
      <c r="E10" s="14" t="s">
        <v>24</v>
      </c>
      <c r="F10" s="14" t="s">
        <v>49</v>
      </c>
      <c r="G10" s="14" t="s">
        <v>50</v>
      </c>
      <c r="H10" s="10" t="s">
        <v>35</v>
      </c>
      <c r="I10" s="17" t="s">
        <v>16</v>
      </c>
    </row>
    <row r="11" ht="14.25" spans="1:9">
      <c r="A11" s="20">
        <v>10</v>
      </c>
      <c r="B11" s="12" t="s">
        <v>51</v>
      </c>
      <c r="C11" s="12" t="s">
        <v>52</v>
      </c>
      <c r="D11" s="14" t="s">
        <v>11</v>
      </c>
      <c r="E11" s="14" t="s">
        <v>19</v>
      </c>
      <c r="F11" s="14" t="s">
        <v>53</v>
      </c>
      <c r="G11" s="14" t="s">
        <v>54</v>
      </c>
      <c r="H11" s="10" t="s">
        <v>35</v>
      </c>
      <c r="I11" s="17" t="s">
        <v>16</v>
      </c>
    </row>
    <row r="12" ht="14.25" spans="1:9">
      <c r="A12" s="20">
        <v>11</v>
      </c>
      <c r="B12" s="12" t="s">
        <v>55</v>
      </c>
      <c r="C12" s="12" t="s">
        <v>56</v>
      </c>
      <c r="D12" s="14" t="s">
        <v>11</v>
      </c>
      <c r="E12" s="14" t="s">
        <v>24</v>
      </c>
      <c r="F12" s="14" t="s">
        <v>57</v>
      </c>
      <c r="G12" s="14" t="s">
        <v>58</v>
      </c>
      <c r="H12" s="10" t="s">
        <v>35</v>
      </c>
      <c r="I12" s="17" t="s">
        <v>16</v>
      </c>
    </row>
    <row r="13" ht="14.25" spans="1:9">
      <c r="A13" s="20">
        <v>12</v>
      </c>
      <c r="B13" s="12" t="s">
        <v>59</v>
      </c>
      <c r="C13" s="12" t="s">
        <v>60</v>
      </c>
      <c r="D13" s="14" t="s">
        <v>11</v>
      </c>
      <c r="E13" s="14" t="s">
        <v>61</v>
      </c>
      <c r="F13" s="14" t="s">
        <v>62</v>
      </c>
      <c r="G13" s="14" t="s">
        <v>63</v>
      </c>
      <c r="H13" s="10" t="s">
        <v>35</v>
      </c>
      <c r="I13" s="17"/>
    </row>
    <row r="14" ht="14.25" spans="1:9">
      <c r="A14" s="20">
        <v>13</v>
      </c>
      <c r="B14" s="12" t="s">
        <v>64</v>
      </c>
      <c r="C14" s="12" t="s">
        <v>65</v>
      </c>
      <c r="D14" s="14" t="s">
        <v>11</v>
      </c>
      <c r="E14" s="14" t="s">
        <v>12</v>
      </c>
      <c r="F14" s="14" t="s">
        <v>66</v>
      </c>
      <c r="G14" s="14" t="s">
        <v>67</v>
      </c>
      <c r="H14" s="10" t="s">
        <v>35</v>
      </c>
      <c r="I14" s="17"/>
    </row>
    <row r="15" ht="14.25" spans="1:9">
      <c r="A15" s="20">
        <v>14</v>
      </c>
      <c r="B15" s="12" t="s">
        <v>68</v>
      </c>
      <c r="C15" s="12" t="s">
        <v>69</v>
      </c>
      <c r="D15" s="14" t="s">
        <v>11</v>
      </c>
      <c r="E15" s="14" t="s">
        <v>12</v>
      </c>
      <c r="F15" s="14" t="s">
        <v>70</v>
      </c>
      <c r="G15" s="14" t="s">
        <v>71</v>
      </c>
      <c r="H15" s="10" t="s">
        <v>35</v>
      </c>
      <c r="I15" s="17"/>
    </row>
    <row r="16" ht="14.25" spans="1:9">
      <c r="A16" s="20">
        <v>15</v>
      </c>
      <c r="B16" s="12" t="s">
        <v>72</v>
      </c>
      <c r="C16" s="12" t="s">
        <v>73</v>
      </c>
      <c r="D16" s="14" t="s">
        <v>11</v>
      </c>
      <c r="E16" s="14" t="s">
        <v>12</v>
      </c>
      <c r="F16" s="14" t="s">
        <v>74</v>
      </c>
      <c r="G16" s="14" t="s">
        <v>71</v>
      </c>
      <c r="H16" s="10" t="s">
        <v>35</v>
      </c>
      <c r="I16" s="17"/>
    </row>
    <row r="17" ht="14.25" spans="1:9">
      <c r="A17" s="20">
        <v>16</v>
      </c>
      <c r="B17" s="12" t="s">
        <v>75</v>
      </c>
      <c r="C17" s="12" t="s">
        <v>76</v>
      </c>
      <c r="D17" s="14" t="s">
        <v>11</v>
      </c>
      <c r="E17" s="14" t="s">
        <v>61</v>
      </c>
      <c r="F17" s="14" t="s">
        <v>77</v>
      </c>
      <c r="G17" s="14" t="s">
        <v>78</v>
      </c>
      <c r="H17" s="2" t="s">
        <v>35</v>
      </c>
      <c r="I17" s="1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zoomScale="120" zoomScaleNormal="120" workbookViewId="0">
      <selection activeCell="E14" sqref="E14"/>
    </sheetView>
  </sheetViews>
  <sheetFormatPr defaultColWidth="9" defaultRowHeight="13.5"/>
  <cols>
    <col min="1" max="1" width="22.25" customWidth="1"/>
    <col min="2" max="2" width="55.625" customWidth="1"/>
    <col min="3" max="3" width="16.375" customWidth="1"/>
    <col min="4" max="4" width="12.625" customWidth="1"/>
    <col min="5" max="5" width="15" customWidth="1"/>
    <col min="6" max="6" width="52.2833333333333" customWidth="1"/>
    <col min="7" max="7" width="15" customWidth="1"/>
    <col min="10" max="10" width="16.7666666666667" customWidth="1"/>
  </cols>
  <sheetData>
    <row r="1" ht="28.5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1" t="s">
        <v>79</v>
      </c>
      <c r="J1" s="21" t="s">
        <v>80</v>
      </c>
    </row>
    <row r="2" ht="14.25" spans="1:10">
      <c r="A2" s="3">
        <v>1</v>
      </c>
      <c r="B2" s="4" t="s">
        <v>81</v>
      </c>
      <c r="C2" s="4" t="s">
        <v>82</v>
      </c>
      <c r="D2" s="4" t="s">
        <v>83</v>
      </c>
      <c r="E2" s="5" t="s">
        <v>12</v>
      </c>
      <c r="F2" s="5" t="s">
        <v>84</v>
      </c>
      <c r="G2" s="5" t="s">
        <v>85</v>
      </c>
      <c r="H2" s="6" t="s">
        <v>15</v>
      </c>
      <c r="I2" s="22"/>
      <c r="J2" s="22" t="s">
        <v>16</v>
      </c>
    </row>
    <row r="3" ht="14.25" spans="1:10">
      <c r="A3" s="3">
        <v>2</v>
      </c>
      <c r="B3" s="4" t="s">
        <v>86</v>
      </c>
      <c r="C3" s="4" t="s">
        <v>87</v>
      </c>
      <c r="D3" s="5" t="s">
        <v>83</v>
      </c>
      <c r="E3" s="5" t="s">
        <v>12</v>
      </c>
      <c r="F3" s="5" t="s">
        <v>88</v>
      </c>
      <c r="G3" s="5" t="s">
        <v>89</v>
      </c>
      <c r="H3" s="6" t="s">
        <v>15</v>
      </c>
      <c r="I3" s="22"/>
      <c r="J3" s="22" t="s">
        <v>16</v>
      </c>
    </row>
    <row r="4" ht="14.25" spans="1:10">
      <c r="A4" s="3">
        <v>3</v>
      </c>
      <c r="B4" s="4" t="s">
        <v>90</v>
      </c>
      <c r="C4" s="4" t="s">
        <v>91</v>
      </c>
      <c r="D4" s="5" t="s">
        <v>83</v>
      </c>
      <c r="E4" s="5" t="s">
        <v>61</v>
      </c>
      <c r="F4" s="5" t="s">
        <v>92</v>
      </c>
      <c r="G4" s="5" t="s">
        <v>93</v>
      </c>
      <c r="H4" s="6" t="s">
        <v>15</v>
      </c>
      <c r="I4" s="22"/>
      <c r="J4" s="22" t="s">
        <v>16</v>
      </c>
    </row>
    <row r="5" ht="14.25" spans="1:10">
      <c r="A5" s="3">
        <v>4</v>
      </c>
      <c r="B5" s="4" t="s">
        <v>94</v>
      </c>
      <c r="C5" s="4" t="s">
        <v>95</v>
      </c>
      <c r="D5" s="5" t="s">
        <v>83</v>
      </c>
      <c r="E5" s="5" t="s">
        <v>12</v>
      </c>
      <c r="F5" s="5" t="s">
        <v>96</v>
      </c>
      <c r="G5" s="5" t="s">
        <v>85</v>
      </c>
      <c r="H5" s="6" t="s">
        <v>15</v>
      </c>
      <c r="I5" s="22"/>
      <c r="J5" s="22" t="s">
        <v>16</v>
      </c>
    </row>
    <row r="6" ht="14.25" spans="1:10">
      <c r="A6" s="3">
        <v>5</v>
      </c>
      <c r="B6" s="4" t="s">
        <v>97</v>
      </c>
      <c r="C6" s="5" t="s">
        <v>98</v>
      </c>
      <c r="D6" s="5" t="s">
        <v>83</v>
      </c>
      <c r="E6" s="5" t="s">
        <v>12</v>
      </c>
      <c r="F6" s="5" t="s">
        <v>99</v>
      </c>
      <c r="G6" s="5" t="s">
        <v>100</v>
      </c>
      <c r="H6" s="6" t="s">
        <v>15</v>
      </c>
      <c r="I6" s="22"/>
      <c r="J6" s="22" t="s">
        <v>16</v>
      </c>
    </row>
    <row r="7" ht="14.25" spans="1:10">
      <c r="A7" s="3">
        <v>6</v>
      </c>
      <c r="B7" s="4" t="s">
        <v>101</v>
      </c>
      <c r="C7" s="5" t="s">
        <v>102</v>
      </c>
      <c r="D7" s="5" t="s">
        <v>83</v>
      </c>
      <c r="E7" s="5" t="s">
        <v>24</v>
      </c>
      <c r="F7" s="5" t="s">
        <v>103</v>
      </c>
      <c r="G7" s="5" t="s">
        <v>104</v>
      </c>
      <c r="H7" s="6" t="s">
        <v>15</v>
      </c>
      <c r="I7" s="22"/>
      <c r="J7" s="22" t="s">
        <v>16</v>
      </c>
    </row>
    <row r="8" ht="14.25" spans="1:10">
      <c r="A8" s="3">
        <v>7</v>
      </c>
      <c r="B8" s="4" t="s">
        <v>105</v>
      </c>
      <c r="C8" s="5" t="s">
        <v>106</v>
      </c>
      <c r="D8" s="5" t="s">
        <v>83</v>
      </c>
      <c r="E8" s="5" t="s">
        <v>12</v>
      </c>
      <c r="F8" s="5" t="s">
        <v>107</v>
      </c>
      <c r="G8" s="5" t="s">
        <v>85</v>
      </c>
      <c r="H8" s="6" t="s">
        <v>15</v>
      </c>
      <c r="I8" s="22"/>
      <c r="J8" s="22" t="s">
        <v>16</v>
      </c>
    </row>
    <row r="9" ht="14.25" spans="1:10">
      <c r="A9" s="3">
        <v>8</v>
      </c>
      <c r="B9" s="4" t="s">
        <v>108</v>
      </c>
      <c r="C9" s="4" t="s">
        <v>109</v>
      </c>
      <c r="D9" s="5" t="s">
        <v>110</v>
      </c>
      <c r="E9" s="5" t="s">
        <v>19</v>
      </c>
      <c r="F9" s="5" t="s">
        <v>111</v>
      </c>
      <c r="G9" s="5" t="s">
        <v>112</v>
      </c>
      <c r="H9" s="6" t="s">
        <v>15</v>
      </c>
      <c r="I9" s="22"/>
      <c r="J9" s="22" t="s">
        <v>16</v>
      </c>
    </row>
    <row r="10" ht="14.25" spans="1:10">
      <c r="A10" s="3">
        <v>9</v>
      </c>
      <c r="B10" s="4" t="s">
        <v>113</v>
      </c>
      <c r="C10" s="4" t="s">
        <v>114</v>
      </c>
      <c r="D10" s="4" t="s">
        <v>83</v>
      </c>
      <c r="E10" s="5" t="s">
        <v>12</v>
      </c>
      <c r="F10" s="5" t="s">
        <v>115</v>
      </c>
      <c r="G10" s="5" t="s">
        <v>116</v>
      </c>
      <c r="H10" s="6" t="s">
        <v>15</v>
      </c>
      <c r="I10" s="22"/>
      <c r="J10" s="22" t="s">
        <v>16</v>
      </c>
    </row>
    <row r="11" ht="14.25" spans="1:10">
      <c r="A11" s="3">
        <v>10</v>
      </c>
      <c r="B11" s="4" t="s">
        <v>117</v>
      </c>
      <c r="C11" s="4" t="s">
        <v>118</v>
      </c>
      <c r="D11" s="5" t="s">
        <v>83</v>
      </c>
      <c r="E11" s="5" t="s">
        <v>12</v>
      </c>
      <c r="F11" s="5" t="s">
        <v>119</v>
      </c>
      <c r="G11" s="5" t="s">
        <v>120</v>
      </c>
      <c r="H11" s="6" t="s">
        <v>15</v>
      </c>
      <c r="I11" s="22"/>
      <c r="J11" s="22" t="s">
        <v>16</v>
      </c>
    </row>
    <row r="12" ht="14.25" spans="1:10">
      <c r="A12" s="3">
        <v>11</v>
      </c>
      <c r="B12" s="4" t="s">
        <v>121</v>
      </c>
      <c r="C12" s="4" t="s">
        <v>122</v>
      </c>
      <c r="D12" s="5" t="s">
        <v>83</v>
      </c>
      <c r="E12" s="5" t="s">
        <v>24</v>
      </c>
      <c r="F12" s="5" t="s">
        <v>123</v>
      </c>
      <c r="G12" s="5" t="s">
        <v>124</v>
      </c>
      <c r="H12" s="6" t="s">
        <v>15</v>
      </c>
      <c r="I12" s="23" t="s">
        <v>125</v>
      </c>
      <c r="J12" s="22" t="s">
        <v>16</v>
      </c>
    </row>
    <row r="13" ht="14.25" spans="1:10">
      <c r="A13" s="3">
        <v>11</v>
      </c>
      <c r="B13" s="4" t="s">
        <v>126</v>
      </c>
      <c r="C13" s="4" t="s">
        <v>127</v>
      </c>
      <c r="D13" s="5" t="s">
        <v>83</v>
      </c>
      <c r="E13" s="5" t="s">
        <v>24</v>
      </c>
      <c r="F13" s="5" t="s">
        <v>128</v>
      </c>
      <c r="G13" s="5" t="s">
        <v>129</v>
      </c>
      <c r="H13" s="6" t="s">
        <v>15</v>
      </c>
      <c r="I13" s="24"/>
      <c r="J13" s="22" t="s">
        <v>16</v>
      </c>
    </row>
    <row r="14" ht="14.25" spans="1:10">
      <c r="A14" s="20">
        <v>13</v>
      </c>
      <c r="B14" s="12" t="s">
        <v>130</v>
      </c>
      <c r="C14" s="12" t="s">
        <v>131</v>
      </c>
      <c r="D14" s="14" t="s">
        <v>83</v>
      </c>
      <c r="E14" s="14" t="s">
        <v>24</v>
      </c>
      <c r="F14" s="14" t="s">
        <v>132</v>
      </c>
      <c r="G14" s="14" t="s">
        <v>26</v>
      </c>
      <c r="H14" s="10" t="s">
        <v>35</v>
      </c>
      <c r="I14" s="22"/>
      <c r="J14" s="22"/>
    </row>
    <row r="15" ht="14.25" spans="1:10">
      <c r="A15" s="20">
        <v>14</v>
      </c>
      <c r="B15" s="12" t="s">
        <v>133</v>
      </c>
      <c r="C15" s="12" t="s">
        <v>134</v>
      </c>
      <c r="D15" s="14" t="s">
        <v>83</v>
      </c>
      <c r="E15" s="14" t="s">
        <v>12</v>
      </c>
      <c r="F15" s="14" t="s">
        <v>135</v>
      </c>
      <c r="G15" s="14" t="s">
        <v>136</v>
      </c>
      <c r="H15" s="10" t="s">
        <v>35</v>
      </c>
      <c r="I15" s="22"/>
      <c r="J15" s="22"/>
    </row>
    <row r="16" ht="14.25" spans="1:10">
      <c r="A16" s="20">
        <v>15</v>
      </c>
      <c r="B16" s="12" t="s">
        <v>137</v>
      </c>
      <c r="C16" s="12" t="s">
        <v>138</v>
      </c>
      <c r="D16" s="14" t="s">
        <v>83</v>
      </c>
      <c r="E16" s="14" t="s">
        <v>19</v>
      </c>
      <c r="F16" s="14" t="s">
        <v>139</v>
      </c>
      <c r="G16" s="14" t="s">
        <v>140</v>
      </c>
      <c r="H16" s="10" t="s">
        <v>35</v>
      </c>
      <c r="I16" s="22"/>
      <c r="J16" s="22"/>
    </row>
    <row r="17" ht="14.25" spans="1:10">
      <c r="A17" s="20">
        <v>16</v>
      </c>
      <c r="B17" s="12" t="s">
        <v>141</v>
      </c>
      <c r="C17" s="12" t="s">
        <v>142</v>
      </c>
      <c r="D17" s="14" t="s">
        <v>83</v>
      </c>
      <c r="E17" s="14" t="s">
        <v>12</v>
      </c>
      <c r="F17" s="14" t="s">
        <v>143</v>
      </c>
      <c r="G17" s="14" t="s">
        <v>144</v>
      </c>
      <c r="H17" s="10" t="s">
        <v>35</v>
      </c>
      <c r="I17" s="22"/>
      <c r="J17" s="22"/>
    </row>
    <row r="18" ht="14.25" spans="1:10">
      <c r="A18" s="20">
        <v>17</v>
      </c>
      <c r="B18" s="12" t="s">
        <v>145</v>
      </c>
      <c r="C18" s="12" t="s">
        <v>146</v>
      </c>
      <c r="D18" s="14" t="s">
        <v>83</v>
      </c>
      <c r="E18" s="14" t="s">
        <v>12</v>
      </c>
      <c r="F18" s="14" t="s">
        <v>147</v>
      </c>
      <c r="G18" s="14" t="s">
        <v>148</v>
      </c>
      <c r="H18" s="10" t="s">
        <v>35</v>
      </c>
      <c r="I18" s="22"/>
      <c r="J18" s="22"/>
    </row>
    <row r="19" ht="14.25" spans="1:10">
      <c r="A19" s="20">
        <v>18</v>
      </c>
      <c r="B19" s="12" t="s">
        <v>149</v>
      </c>
      <c r="C19" s="12" t="s">
        <v>150</v>
      </c>
      <c r="D19" s="14" t="s">
        <v>83</v>
      </c>
      <c r="E19" s="14" t="s">
        <v>12</v>
      </c>
      <c r="F19" s="14" t="s">
        <v>151</v>
      </c>
      <c r="G19" s="14" t="s">
        <v>78</v>
      </c>
      <c r="H19" s="10" t="s">
        <v>35</v>
      </c>
      <c r="I19" s="22"/>
      <c r="J19" s="22"/>
    </row>
    <row r="20" ht="14.25" spans="1:10">
      <c r="A20" s="20">
        <v>19</v>
      </c>
      <c r="B20" s="12" t="s">
        <v>152</v>
      </c>
      <c r="C20" s="12" t="s">
        <v>153</v>
      </c>
      <c r="D20" s="14" t="s">
        <v>83</v>
      </c>
      <c r="E20" s="14" t="s">
        <v>61</v>
      </c>
      <c r="F20" s="14" t="s">
        <v>154</v>
      </c>
      <c r="G20" s="14" t="s">
        <v>155</v>
      </c>
      <c r="H20" s="10" t="s">
        <v>35</v>
      </c>
      <c r="I20" s="22"/>
      <c r="J20" s="22"/>
    </row>
    <row r="21" ht="14.25" spans="1:10">
      <c r="A21" s="20">
        <v>20</v>
      </c>
      <c r="B21" s="12" t="s">
        <v>156</v>
      </c>
      <c r="C21" s="12" t="s">
        <v>157</v>
      </c>
      <c r="D21" s="14" t="s">
        <v>83</v>
      </c>
      <c r="E21" s="14" t="s">
        <v>12</v>
      </c>
      <c r="F21" s="14" t="s">
        <v>158</v>
      </c>
      <c r="G21" s="14" t="s">
        <v>67</v>
      </c>
      <c r="H21" s="10" t="s">
        <v>35</v>
      </c>
      <c r="I21" s="22"/>
      <c r="J21" s="22"/>
    </row>
    <row r="22" ht="14.25" spans="1:10">
      <c r="A22" s="20">
        <v>21</v>
      </c>
      <c r="B22" s="12" t="s">
        <v>159</v>
      </c>
      <c r="C22" s="12" t="s">
        <v>160</v>
      </c>
      <c r="D22" s="14" t="s">
        <v>83</v>
      </c>
      <c r="E22" s="14" t="s">
        <v>61</v>
      </c>
      <c r="F22" s="14" t="s">
        <v>161</v>
      </c>
      <c r="G22" s="14" t="s">
        <v>162</v>
      </c>
      <c r="H22" s="10" t="s">
        <v>35</v>
      </c>
      <c r="I22" s="22"/>
      <c r="J22" s="22"/>
    </row>
  </sheetData>
  <mergeCells count="1">
    <mergeCell ref="I12:I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20" zoomScaleNormal="120" workbookViewId="0">
      <selection activeCell="G17" sqref="G17"/>
    </sheetView>
  </sheetViews>
  <sheetFormatPr defaultColWidth="9" defaultRowHeight="13.5"/>
  <cols>
    <col min="1" max="1" width="9.875" customWidth="1"/>
    <col min="2" max="2" width="56.375" customWidth="1"/>
    <col min="3" max="3" width="12.75" customWidth="1"/>
    <col min="4" max="4" width="11.625" customWidth="1"/>
    <col min="5" max="5" width="22.75" customWidth="1"/>
    <col min="6" max="6" width="27.5" customWidth="1"/>
    <col min="7" max="7" width="11.625" customWidth="1"/>
    <col min="8" max="8" width="14.25" customWidth="1"/>
    <col min="9" max="9" width="12.6083333333333" customWidth="1"/>
  </cols>
  <sheetData>
    <row r="1" ht="14.25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6" t="s">
        <v>8</v>
      </c>
    </row>
    <row r="2" ht="14.25" spans="1:9">
      <c r="A2" s="3">
        <v>1</v>
      </c>
      <c r="B2" s="4" t="s">
        <v>163</v>
      </c>
      <c r="C2" s="4" t="s">
        <v>164</v>
      </c>
      <c r="D2" s="5" t="s">
        <v>165</v>
      </c>
      <c r="E2" s="5" t="str">
        <f>VLOOKUP(C2,[1]红旅晋级!$D$3:$E$27,2,0)</f>
        <v>人文社科学院</v>
      </c>
      <c r="F2" s="5" t="str">
        <f>VLOOKUP(C2,[1]红旅晋级!$D$3:$F$27,3,0)</f>
        <v>王禹中,楚婧涵,岳瑞智,李婷婷,冀松阳,李艺彤,崔淑婷</v>
      </c>
      <c r="G2" s="5" t="str">
        <f>VLOOKUP(C2,'[2]1组'!$D$3:$G$53,4,0)</f>
        <v>朱明</v>
      </c>
      <c r="H2" s="6" t="s">
        <v>15</v>
      </c>
      <c r="I2" s="16" t="s">
        <v>16</v>
      </c>
    </row>
    <row r="3" ht="14.25" spans="1:9">
      <c r="A3" s="3">
        <v>2</v>
      </c>
      <c r="B3" s="4" t="s">
        <v>166</v>
      </c>
      <c r="C3" s="4" t="s">
        <v>167</v>
      </c>
      <c r="D3" s="5" t="s">
        <v>165</v>
      </c>
      <c r="E3" s="5" t="str">
        <f>VLOOKUP(C3,[1]红旅晋级!$D$3:$E$27,2,0)</f>
        <v>新材料与化工学院</v>
      </c>
      <c r="F3" s="5" t="str">
        <f>VLOOKUP(C3,[1]红旅晋级!$D$3:$F$27,3,0)</f>
        <v>隋永琪,王静</v>
      </c>
      <c r="G3" s="5" t="str">
        <f>VLOOKUP(C3,'[2]1组'!$D$3:$G$53,4,0)</f>
        <v>赵晶</v>
      </c>
      <c r="H3" s="6" t="s">
        <v>15</v>
      </c>
      <c r="I3" s="17" t="s">
        <v>16</v>
      </c>
    </row>
    <row r="4" ht="14.25" spans="1:9">
      <c r="A4" s="3">
        <v>3</v>
      </c>
      <c r="B4" s="4" t="s">
        <v>168</v>
      </c>
      <c r="C4" s="4" t="s">
        <v>169</v>
      </c>
      <c r="D4" s="5" t="s">
        <v>170</v>
      </c>
      <c r="E4" s="5" t="str">
        <f>VLOOKUP(C4,[1]红旅晋级!$D$3:$E$27,2,0)</f>
        <v>经济管理学院</v>
      </c>
      <c r="F4" s="5" t="str">
        <f>VLOOKUP(C4,[1]红旅晋级!$D$3:$F$27,3,0)</f>
        <v>郭志宏,金文轩,刘冰,王雪洁,朱依</v>
      </c>
      <c r="G4" s="5" t="str">
        <f>VLOOKUP(C4,'[2]1组'!$D$3:$G$53,4,0)</f>
        <v>邱莹</v>
      </c>
      <c r="H4" s="6" t="s">
        <v>15</v>
      </c>
      <c r="I4" s="17" t="s">
        <v>16</v>
      </c>
    </row>
    <row r="5" ht="14.25" spans="1:9">
      <c r="A5" s="3">
        <v>4</v>
      </c>
      <c r="B5" s="4" t="s">
        <v>171</v>
      </c>
      <c r="C5" s="4" t="s">
        <v>172</v>
      </c>
      <c r="D5" s="5" t="s">
        <v>170</v>
      </c>
      <c r="E5" s="5" t="str">
        <f>VLOOKUP(C5,[1]红旅晋级!$D$3:$E$27,2,0)</f>
        <v>机械工程学院</v>
      </c>
      <c r="F5" s="5" t="str">
        <f>VLOOKUP(C5,[1]红旅晋级!$D$3:$F$27,3,0)</f>
        <v>张家豪,李栋杰,茹德瑾,孙德鹏,董柴萌,王朝阳,程思林</v>
      </c>
      <c r="G5" s="5" t="str">
        <f>VLOOKUP(C5,'[2]1组'!$D$3:$G$53,4,0)</f>
        <v>蔡晓君</v>
      </c>
      <c r="H5" s="6" t="s">
        <v>15</v>
      </c>
      <c r="I5" s="17" t="s">
        <v>16</v>
      </c>
    </row>
    <row r="6" ht="14.25" spans="1:9">
      <c r="A6" s="3">
        <v>5</v>
      </c>
      <c r="B6" s="4" t="s">
        <v>173</v>
      </c>
      <c r="C6" s="4" t="s">
        <v>174</v>
      </c>
      <c r="D6" s="5" t="s">
        <v>165</v>
      </c>
      <c r="E6" s="5" t="str">
        <f>VLOOKUP(C6,[1]红旅晋级!$D$3:$E$27,2,0)</f>
        <v>新材料与化工学院</v>
      </c>
      <c r="F6" s="5" t="str">
        <f>VLOOKUP(C6,[1]红旅晋级!$D$3:$F$27,3,0)</f>
        <v>隗冲,王鹏粼,周小天,冯可欣</v>
      </c>
      <c r="G6" s="5" t="str">
        <f>VLOOKUP(C6,'[2]1组'!$D$3:$G$53,4,0)</f>
        <v>贾兆君</v>
      </c>
      <c r="H6" s="6" t="s">
        <v>15</v>
      </c>
      <c r="I6" s="17" t="s">
        <v>16</v>
      </c>
    </row>
    <row r="7" ht="14.25" spans="1:9">
      <c r="A7" s="7">
        <v>6</v>
      </c>
      <c r="B7" s="8" t="s">
        <v>175</v>
      </c>
      <c r="C7" s="8" t="s">
        <v>176</v>
      </c>
      <c r="D7" s="9" t="s">
        <v>170</v>
      </c>
      <c r="E7" s="9" t="str">
        <f>VLOOKUP(C7,[1]红旅晋级!$D$3:$E$27,2,0)</f>
        <v>机械工程学院</v>
      </c>
      <c r="F7" s="9" t="str">
        <f>VLOOKUP(C7,[1]红旅晋级!$D$3:$F$27,3,0)</f>
        <v>憨思宇,齐天硕,孙国庆,赵一然</v>
      </c>
      <c r="G7" s="9" t="str">
        <f>VLOOKUP(C7,'[2]1组'!$D$3:$G$53,4,0)</f>
        <v>侯燕</v>
      </c>
      <c r="H7" s="10" t="s">
        <v>35</v>
      </c>
      <c r="I7" s="17"/>
    </row>
    <row r="8" ht="14.25" spans="1:9">
      <c r="A8" s="11">
        <v>7</v>
      </c>
      <c r="B8" s="12" t="s">
        <v>177</v>
      </c>
      <c r="C8" s="12" t="s">
        <v>178</v>
      </c>
      <c r="D8" s="13" t="s">
        <v>165</v>
      </c>
      <c r="E8" s="14" t="str">
        <f>VLOOKUP(C8,[1]红旅晋级!$D$3:$E$27,2,0)</f>
        <v>经济管理学院</v>
      </c>
      <c r="F8" s="14" t="str">
        <f>VLOOKUP(C8,[1]红旅晋级!$D$3:$F$27,3,0)</f>
        <v>陈海龙,徐思源,孙文成,马金硕,敖先</v>
      </c>
      <c r="G8" s="14" t="str">
        <f>VLOOKUP(C8,'[2]1组'!$D$3:$G$53,4,0)</f>
        <v>石峰</v>
      </c>
      <c r="H8" s="10" t="s">
        <v>35</v>
      </c>
      <c r="I8" s="17"/>
    </row>
    <row r="9" ht="14.25" spans="1:9">
      <c r="A9" s="11">
        <v>8</v>
      </c>
      <c r="B9" s="12" t="s">
        <v>179</v>
      </c>
      <c r="C9" s="12" t="s">
        <v>180</v>
      </c>
      <c r="D9" s="13" t="s">
        <v>170</v>
      </c>
      <c r="E9" s="14" t="str">
        <f>VLOOKUP(C9,[1]红旅晋级!$D$3:$E$27,2,0)</f>
        <v>人文社科学院</v>
      </c>
      <c r="F9" s="14" t="str">
        <f>VLOOKUP(C9,[1]红旅晋级!$D$3:$F$27,3,0)</f>
        <v>李佳华,王曦嘉,李凯鹏,柳青,张紫烨,张桉萱</v>
      </c>
      <c r="G9" s="14" t="s">
        <v>181</v>
      </c>
      <c r="H9" s="10" t="s">
        <v>35</v>
      </c>
      <c r="I9" s="17"/>
    </row>
    <row r="10" ht="14.25" spans="1:9">
      <c r="A10" s="11">
        <v>9</v>
      </c>
      <c r="B10" s="12" t="s">
        <v>182</v>
      </c>
      <c r="C10" s="12" t="s">
        <v>183</v>
      </c>
      <c r="D10" s="13" t="s">
        <v>170</v>
      </c>
      <c r="E10" s="14" t="str">
        <f>VLOOKUP(C10,[1]红旅晋级!$D$3:$E$27,2,0)</f>
        <v>人文社科学院</v>
      </c>
      <c r="F10" s="14" t="str">
        <f>VLOOKUP(C10,[1]红旅晋级!$D$3:$F$27,3,0)</f>
        <v>尹沛郁,刘宇思,李艺彤,侯宇,王禹中,张静,张祎文,马海婧,吴静怡,张雨晗,戚雅鑫,冯帆,徐梦儒,赵艳萌,孙雨萌</v>
      </c>
      <c r="G10" s="14" t="str">
        <f>VLOOKUP(C10,'[2]1组'!$D$3:$G$53,4,0)</f>
        <v>杨钟红</v>
      </c>
      <c r="H10" s="10" t="s">
        <v>35</v>
      </c>
      <c r="I10" s="17"/>
    </row>
    <row r="11" ht="14.25" spans="1:9">
      <c r="A11" s="11">
        <v>10</v>
      </c>
      <c r="B11" s="12" t="s">
        <v>184</v>
      </c>
      <c r="C11" s="12" t="s">
        <v>185</v>
      </c>
      <c r="D11" s="13" t="s">
        <v>165</v>
      </c>
      <c r="E11" s="14" t="str">
        <f>VLOOKUP(C11,[1]红旅晋级!$D$3:$E$27,2,0)</f>
        <v>新材料与化工学院</v>
      </c>
      <c r="F11" s="14" t="str">
        <f>VLOOKUP(C11,[1]红旅晋级!$D$3:$F$27,3,0)</f>
        <v>袁佳楠,张凌宇,周伊凡,于杨洋,张凯琳,周小天</v>
      </c>
      <c r="G11" s="14" t="str">
        <f>VLOOKUP(C11,'[2]1组'!$D$3:$G$53,4,0)</f>
        <v>贾兆君</v>
      </c>
      <c r="H11" s="10" t="s">
        <v>35</v>
      </c>
      <c r="I11" s="17"/>
    </row>
    <row r="12" ht="14.25" spans="1:9">
      <c r="A12" s="11">
        <v>11</v>
      </c>
      <c r="B12" s="12" t="s">
        <v>186</v>
      </c>
      <c r="C12" s="12" t="s">
        <v>187</v>
      </c>
      <c r="D12" s="12" t="s">
        <v>170</v>
      </c>
      <c r="E12" s="14" t="str">
        <f>VLOOKUP(C12,[1]红旅晋级!$D$3:$E$27,2,0)</f>
        <v>机械工程学院</v>
      </c>
      <c r="F12" s="14" t="str">
        <f>VLOOKUP(C12,[1]红旅晋级!$D$3:$F$27,3,0)</f>
        <v>张嘉蔚,聂蓉,黄宇飞,郭骏,朱晨阳,廉英琪,田斯玮,于欣,朱正媛</v>
      </c>
      <c r="G12" s="14" t="str">
        <f>VLOOKUP(C12,'[2]1组'!$D$3:$G$53,4,0)</f>
        <v>俞建荣</v>
      </c>
      <c r="H12" s="10" t="s">
        <v>35</v>
      </c>
      <c r="I12" s="17"/>
    </row>
    <row r="13" ht="14.25" spans="1:9">
      <c r="A13" s="11">
        <v>12</v>
      </c>
      <c r="B13" s="12" t="s">
        <v>188</v>
      </c>
      <c r="C13" s="12" t="s">
        <v>189</v>
      </c>
      <c r="D13" s="13" t="s">
        <v>170</v>
      </c>
      <c r="E13" s="14" t="str">
        <f>VLOOKUP(C13,[1]红旅晋级!$D$3:$E$27,2,0)</f>
        <v>经济管理学院</v>
      </c>
      <c r="F13" s="14" t="str">
        <f>VLOOKUP(C13,[1]红旅晋级!$D$3:$F$27,3,0)</f>
        <v>王博,刘阳,莫威骏,丁文俊</v>
      </c>
      <c r="G13" s="14" t="str">
        <f>VLOOKUP(C13,'[2]1组'!$D$3:$G$53,4,0)</f>
        <v>贾辉</v>
      </c>
      <c r="H13" s="10" t="s">
        <v>35</v>
      </c>
      <c r="I13" s="17"/>
    </row>
    <row r="14" ht="14.25" spans="1:9">
      <c r="A14" s="11">
        <v>13</v>
      </c>
      <c r="B14" s="12" t="s">
        <v>190</v>
      </c>
      <c r="C14" s="12" t="s">
        <v>191</v>
      </c>
      <c r="D14" s="13" t="s">
        <v>170</v>
      </c>
      <c r="E14" s="14" t="str">
        <f>VLOOKUP(C14,[1]红旅晋级!$D$3:$E$27,2,0)</f>
        <v>机械工程学院</v>
      </c>
      <c r="F14" s="14" t="str">
        <f>VLOOKUP(C14,[1]红旅晋级!$D$3:$F$27,3,0)</f>
        <v>聂蓉,李宛阳,禤金勇,董蕊,程思林,聂蓉</v>
      </c>
      <c r="G14" s="14" t="str">
        <f>VLOOKUP(C14,'[2]1组'!$D$3:$G$53,4,0)</f>
        <v>蔡晓君</v>
      </c>
      <c r="H14" s="10" t="s">
        <v>35</v>
      </c>
      <c r="I14" s="17"/>
    </row>
    <row r="15" spans="8:10">
      <c r="H15" s="15"/>
      <c r="I15" s="18"/>
      <c r="J15" s="15"/>
    </row>
    <row r="16" spans="8:10">
      <c r="H16" s="15"/>
      <c r="I16" s="18"/>
      <c r="J16" s="15"/>
    </row>
    <row r="17" spans="8:10">
      <c r="H17" s="15"/>
      <c r="I17" s="19"/>
      <c r="J17" s="15"/>
    </row>
    <row r="18" spans="8:10">
      <c r="H18" s="15"/>
      <c r="I18" s="15"/>
      <c r="J18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复赛主赛道-研究生组</vt:lpstr>
      <vt:lpstr>复赛主赛道-本科生组</vt:lpstr>
      <vt:lpstr>复赛红旅赛道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CHOSEN.1</cp:lastModifiedBy>
  <dcterms:created xsi:type="dcterms:W3CDTF">2022-05-21T08:04:00Z</dcterms:created>
  <dcterms:modified xsi:type="dcterms:W3CDTF">2022-05-25T01:33:57Z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3D0C09E480E746D2AF41B11723030387</vt:lpwstr>
  </property>
  <property fmtid="{D5CDD505-2E9C-101B-9397-08002B2CF9AE}" pid="3" name="KSOProductBuildVer">
    <vt:lpwstr>2052-11.1.0.11744</vt:lpwstr>
  </property>
</Properties>
</file>