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80" tabRatio="783"/>
  </bookViews>
  <sheets>
    <sheet name="22秋进程" sheetId="9" r:id="rId1"/>
    <sheet name="22秋工程训练" sheetId="4" r:id="rId2"/>
    <sheet name="Sheet1" sheetId="12" r:id="rId3"/>
    <sheet name="校外实践环节必看" sheetId="10" state="hidden" r:id="rId4"/>
    <sheet name="Sheet2" sheetId="6" state="hidden" r:id="rId5"/>
    <sheet name="Sheet6" sheetId="8" state="hidden" r:id="rId6"/>
  </sheets>
  <externalReferences>
    <externalReference r:id="rId7"/>
  </externalReferences>
  <definedNames>
    <definedName name="_xlnm._FilterDatabase" localSheetId="0" hidden="1">'22秋进程'!$A$2:$AE$136</definedName>
    <definedName name="_xlnm._FilterDatabase" localSheetId="4" hidden="1">Sheet2!$B$1:$N$261</definedName>
    <definedName name="院系">[1]基础数据!$A$1:$I$1</definedName>
    <definedName name="_xlnm.Print_Titles" localSheetId="0">'22秋进程'!$1:$2</definedName>
    <definedName name="_xlnm.Print_Area" localSheetId="0">'22秋进程'!$A$1:$AE$94</definedName>
    <definedName name="_xlnm.Print_Titles" localSheetId="2">Sheet1!$1:$2</definedName>
  </definedNames>
  <calcPr calcId="144525" concurrentCalc="0"/>
</workbook>
</file>

<file path=xl/comments1.xml><?xml version="1.0" encoding="utf-8"?>
<comments xmlns="http://schemas.openxmlformats.org/spreadsheetml/2006/main">
  <authors>
    <author>user</author>
    <author>y</author>
    <author>yuzhang</author>
  </authors>
  <commentList>
    <comment ref="AE5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原18周环境工程专业实验(二)改为分散至1-12周进行。20220419修改（朱加雷老师提出）</t>
        </r>
      </text>
    </comment>
    <comment ref="AE32" authorId="1">
      <text>
        <r>
          <rPr>
            <b/>
            <sz val="9"/>
            <rFont val="方正书宋_GBK"/>
            <charset val="134"/>
          </rPr>
          <t>y:</t>
        </r>
        <r>
          <rPr>
            <sz val="9"/>
            <rFont val="方正书宋_GBK"/>
            <charset val="134"/>
          </rPr>
          <t xml:space="preserve">
物联网工程创新设计由14-15周调整为5-6周
智能家居综合项目实践由16-18周调整为17-19周
20220531调整</t>
        </r>
      </text>
    </comment>
    <comment ref="AE41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电子商务实习（1周分散）改为3周分散。
删去市场营销实习（3周分散）20220418修改</t>
        </r>
      </text>
    </comment>
    <comment ref="AE53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科研方法训练（2周分散）20220411刘化龙新增
</t>
        </r>
      </text>
    </comment>
    <comment ref="AE89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工程训练C由周三改为周二20220420
</t>
        </r>
      </text>
    </comment>
    <comment ref="AE93" authorId="2">
      <text>
        <r>
          <rPr>
            <b/>
            <sz val="9"/>
            <rFont val="方正书宋_GBK"/>
            <charset val="134"/>
          </rPr>
          <t>yuzhang:</t>
        </r>
        <r>
          <rPr>
            <sz val="9"/>
            <rFont val="方正书宋_GBK"/>
            <charset val="134"/>
          </rPr>
          <t xml:space="preserve">
计算机辅助设计与工程图学训练原2周分散改为19周集中，另1周分散220428
</t>
        </r>
      </text>
    </comment>
    <comment ref="AE95" authorId="2">
      <text>
        <r>
          <rPr>
            <b/>
            <sz val="9"/>
            <rFont val="方正书宋_GBK"/>
            <charset val="134"/>
          </rPr>
          <t>yuzhang:</t>
        </r>
        <r>
          <rPr>
            <sz val="9"/>
            <rFont val="方正书宋_GBK"/>
            <charset val="134"/>
          </rPr>
          <t xml:space="preserve">
yuzhang:
计算机辅助设计与工程图学训练原2周分散改为19周集中，另1周分散220428</t>
        </r>
      </text>
    </comment>
    <comment ref="AE96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计算机辅助设计与工程图学训练由1周改为2周20220421刘化龙提出
yuzhang:
计算机辅助设计与工程图学训练原2周分散改为19周集中，另1周分散220428</t>
        </r>
      </text>
    </comment>
  </commentList>
</comments>
</file>

<file path=xl/sharedStrings.xml><?xml version="1.0" encoding="utf-8"?>
<sst xmlns="http://schemas.openxmlformats.org/spreadsheetml/2006/main" count="705">
  <si>
    <t>2022-2023学年秋季学期教学进程表</t>
  </si>
  <si>
    <t>院系</t>
  </si>
  <si>
    <t>年级</t>
  </si>
  <si>
    <t>专业</t>
  </si>
  <si>
    <t>专业学生类别年级</t>
  </si>
  <si>
    <t>班级名称</t>
  </si>
  <si>
    <t>班级个数</t>
  </si>
  <si>
    <t>班级人数</t>
  </si>
  <si>
    <t>专业
年级</t>
  </si>
  <si>
    <t>实践环节安排</t>
  </si>
  <si>
    <t>安全工程学院</t>
  </si>
  <si>
    <t>2019</t>
  </si>
  <si>
    <t>安全工程</t>
  </si>
  <si>
    <t>安全工程本科2019</t>
  </si>
  <si>
    <t>安191</t>
  </si>
  <si>
    <t>安工</t>
  </si>
  <si>
    <t>19级</t>
  </si>
  <si>
    <t>安191-2</t>
  </si>
  <si>
    <t>-</t>
  </si>
  <si>
    <t>☆</t>
  </si>
  <si>
    <t>★</t>
  </si>
  <si>
    <t>7-18周专业实习</t>
  </si>
  <si>
    <t>机械工程学院</t>
  </si>
  <si>
    <t>油气储运工程</t>
  </si>
  <si>
    <t>油气储运工程本科2019</t>
  </si>
  <si>
    <t>储191</t>
  </si>
  <si>
    <t>机械</t>
  </si>
  <si>
    <t>储191-2</t>
  </si>
  <si>
    <t>16-17周科学研究训练
18周燃气工程综合实验</t>
  </si>
  <si>
    <t>环境工程</t>
  </si>
  <si>
    <t>环境工程本科2019</t>
  </si>
  <si>
    <t>环191</t>
  </si>
  <si>
    <t>环191-23</t>
  </si>
  <si>
    <t>15-17周毕业实习
环境工程专业实验(二)（1周分散在1-12周进行）</t>
  </si>
  <si>
    <t>机械工程</t>
  </si>
  <si>
    <t>机械工程本科2019</t>
  </si>
  <si>
    <t>机191</t>
  </si>
  <si>
    <t>机191-2</t>
  </si>
  <si>
    <t>15-18周机械装备设计主题实践</t>
  </si>
  <si>
    <t>机械电子工程</t>
  </si>
  <si>
    <t>机械电子工程本科2019</t>
  </si>
  <si>
    <t>机电191</t>
  </si>
  <si>
    <t>机电191-2</t>
  </si>
  <si>
    <t>15-18周机电系统设计主题实践</t>
  </si>
  <si>
    <t>机器人工程</t>
  </si>
  <si>
    <t>机器人工程本科2019</t>
  </si>
  <si>
    <t>机器人191</t>
  </si>
  <si>
    <t>15-18周机器人系统集成专业综合训练
19周机器人结构分析主题实践（另1周分散）</t>
  </si>
  <si>
    <t>能源与动力工程</t>
  </si>
  <si>
    <t>能源与动力工程本科2019</t>
  </si>
  <si>
    <t>能动191</t>
  </si>
  <si>
    <t>能动191-2</t>
  </si>
  <si>
    <t>：</t>
  </si>
  <si>
    <t>1-3周专业实习
13-15周科学研究训练
16-18周专业综合训练
19周专业实验（另1周分散）</t>
  </si>
  <si>
    <t>经济管理学院</t>
  </si>
  <si>
    <t>电子商务</t>
  </si>
  <si>
    <t>电子商务本科2019</t>
  </si>
  <si>
    <t>电商191</t>
  </si>
  <si>
    <t>经管</t>
  </si>
  <si>
    <t>1-3周电商项目策划实习
专业综合实习（6周分散）
科学研究训练（2周分散）</t>
  </si>
  <si>
    <t>国际经济与贸易</t>
  </si>
  <si>
    <t>国际经济与贸易本科2019</t>
  </si>
  <si>
    <t>国191</t>
  </si>
  <si>
    <t>国191-23</t>
  </si>
  <si>
    <t>1-2周国际贸易业务模拟实习
3-4周商业银行业务模拟实习
5周经济学研究方法实践
专业综合实习（6周分散）
科学研究训练（2周分散）</t>
  </si>
  <si>
    <t>会计学</t>
  </si>
  <si>
    <t>会计学本科2019</t>
  </si>
  <si>
    <t>会191</t>
  </si>
  <si>
    <t>会191-2</t>
  </si>
  <si>
    <t>科学研究训练（2周分散）
综合实习（6周分散）</t>
  </si>
  <si>
    <t>会计学(国际会计师方向)</t>
  </si>
  <si>
    <t>会计学(国际会计师方向)本科2019</t>
  </si>
  <si>
    <t>会193</t>
  </si>
  <si>
    <t>会193（ACCA）</t>
  </si>
  <si>
    <t>大数据管理与应用</t>
  </si>
  <si>
    <t>大数据管理与应用本科2019</t>
  </si>
  <si>
    <t>数管191</t>
  </si>
  <si>
    <t>数管191-2</t>
  </si>
  <si>
    <t>物流管理</t>
  </si>
  <si>
    <t>物流管理本科2019</t>
  </si>
  <si>
    <t>物191</t>
  </si>
  <si>
    <t>物191-2</t>
  </si>
  <si>
    <t>市场营销</t>
  </si>
  <si>
    <t>市场营销本科2019</t>
  </si>
  <si>
    <t>营191</t>
  </si>
  <si>
    <t>专业综合实习（6周分散）
营销策划实习（3周分散）
科学研究训练（2周分散）</t>
  </si>
  <si>
    <t>人文社科学院</t>
  </si>
  <si>
    <t>会展经济与管理</t>
  </si>
  <si>
    <t>会展经济与管理本科2019</t>
  </si>
  <si>
    <t>会展191</t>
  </si>
  <si>
    <t>人文</t>
  </si>
  <si>
    <t>会展191-2</t>
  </si>
  <si>
    <t>会展专业实习18周</t>
  </si>
  <si>
    <t>旅游管理</t>
  </si>
  <si>
    <t>旅游管理本科2019</t>
  </si>
  <si>
    <t>旅191</t>
  </si>
  <si>
    <t>旅191-2</t>
  </si>
  <si>
    <t>旅游专业实习18周</t>
  </si>
  <si>
    <t>人力资源管理</t>
  </si>
  <si>
    <t>人力资源管理本科2019</t>
  </si>
  <si>
    <t>人资191</t>
  </si>
  <si>
    <t>人资191-23</t>
  </si>
  <si>
    <t>专业实习18周</t>
  </si>
  <si>
    <t>新材料与化工学院</t>
  </si>
  <si>
    <t>材料科学与工程</t>
  </si>
  <si>
    <t>材料科学与工程本科2019</t>
  </si>
  <si>
    <t>材191</t>
  </si>
  <si>
    <t>新材化</t>
  </si>
  <si>
    <t>暑期工程实践(三)（4周分散）
材料科学与工程专业实验(3周分散)</t>
  </si>
  <si>
    <t>高分子材料与工程</t>
  </si>
  <si>
    <t>高分子材料与工程本科2019</t>
  </si>
  <si>
    <t>高191</t>
  </si>
  <si>
    <t>高191-23</t>
  </si>
  <si>
    <t>1-4周专业实习
暑期工程实践(三)（4周分散）
专业实验（3周分散）</t>
  </si>
  <si>
    <t>功能材料</t>
  </si>
  <si>
    <t>功能材料本科2019</t>
  </si>
  <si>
    <t>功材191</t>
  </si>
  <si>
    <t>化学工程与工艺</t>
  </si>
  <si>
    <t>化学工程与工艺本科2019</t>
  </si>
  <si>
    <t>化191</t>
  </si>
  <si>
    <t>化191-23</t>
  </si>
  <si>
    <t>1-4周生产实习
化工专业实验（4周分散）
科研方法训练（2周分散）</t>
  </si>
  <si>
    <t>化学工程与工艺(双培)</t>
  </si>
  <si>
    <t>化学工程与工艺(双培)本科2019</t>
  </si>
  <si>
    <t>化S191</t>
  </si>
  <si>
    <t>1-4周生产实习</t>
  </si>
  <si>
    <t>生物制药</t>
  </si>
  <si>
    <t>生物制药本科2019</t>
  </si>
  <si>
    <t>生物191</t>
  </si>
  <si>
    <t>1-2周生产实习与岗位实践</t>
  </si>
  <si>
    <t>制药工程</t>
  </si>
  <si>
    <t>制药工程本科2019</t>
  </si>
  <si>
    <t>药191</t>
  </si>
  <si>
    <t>药191-2</t>
  </si>
  <si>
    <t>制药工程设计（4周分散）
岗位实践（1周分散）
生产实习（2周分散）
科研方法训练（2周分散）</t>
  </si>
  <si>
    <t>应用化学</t>
  </si>
  <si>
    <t>应用化学本科2019</t>
  </si>
  <si>
    <t>应191</t>
  </si>
  <si>
    <t>应用化学专业实验（4周分散）
科研方法训练（2周分散）</t>
  </si>
  <si>
    <t>信息工程学院</t>
  </si>
  <si>
    <t>数据科学与大数据技术</t>
  </si>
  <si>
    <t>数据科学与大数据技术本科2019</t>
  </si>
  <si>
    <t>大数据191</t>
  </si>
  <si>
    <t>信息</t>
  </si>
  <si>
    <t>1-2周大数据应用系统综合设计</t>
  </si>
  <si>
    <t>电气工程及其自动化</t>
  </si>
  <si>
    <t>电气工程及其自动化本科2019</t>
  </si>
  <si>
    <t>电191</t>
  </si>
  <si>
    <t>电191-2</t>
  </si>
  <si>
    <t>1-3周专业实习
16-17周电气控制综合实验
18周检测技术专题实验（另1周分散）</t>
  </si>
  <si>
    <t>计算机科学与技术</t>
  </si>
  <si>
    <t>计算机科学与技术本科2019</t>
  </si>
  <si>
    <t>计191</t>
  </si>
  <si>
    <t>计191-2</t>
  </si>
  <si>
    <t>1-2周计算机应用系统综合设计</t>
  </si>
  <si>
    <t>通信工程</t>
  </si>
  <si>
    <t>通信工程本科2019</t>
  </si>
  <si>
    <t>通191</t>
  </si>
  <si>
    <t>通191-2</t>
  </si>
  <si>
    <t>13-15周通信系统综合课程设计
16-18周通信网络综合实践/无线通信综合实践</t>
  </si>
  <si>
    <t>物联网工程</t>
  </si>
  <si>
    <t>物联网工程本科2019</t>
  </si>
  <si>
    <t>物联网191</t>
  </si>
  <si>
    <t>1-4周专业实习
5-6周物联网工程创新设计
17-19周智能家居综合项目实践</t>
  </si>
  <si>
    <t>自动化</t>
  </si>
  <si>
    <t>自动化本科2019</t>
  </si>
  <si>
    <t>自191</t>
  </si>
  <si>
    <t>自191-23</t>
  </si>
  <si>
    <t>1-10周（计算机过程控制工程(Ⅱ)1周、仪表技术专业实习1周、过程装置专业实习1周、运行维护与安全实训1周、工业控制器原理与应用(Ⅱ)1周）
计算机过程控制工程综合实践（3周分散）</t>
  </si>
  <si>
    <t>2020</t>
  </si>
  <si>
    <t>安全工程本科2020</t>
  </si>
  <si>
    <t>安201</t>
  </si>
  <si>
    <t>20级</t>
  </si>
  <si>
    <t>安201-2</t>
  </si>
  <si>
    <t>油气储运工程本科2020</t>
  </si>
  <si>
    <t>储201</t>
  </si>
  <si>
    <t>14-16周机械设计基础课程设计
17-19周专业实习(一)</t>
  </si>
  <si>
    <t>环境工程本科2020</t>
  </si>
  <si>
    <t>环201</t>
  </si>
  <si>
    <t>环201-23</t>
  </si>
  <si>
    <t>18-19周环保设备设计基础课程设计（另1周分散）
固体废物处理与处置课程设计（1周分散）</t>
  </si>
  <si>
    <t>机械工程本科2020</t>
  </si>
  <si>
    <t>机201</t>
  </si>
  <si>
    <t>机201-2</t>
  </si>
  <si>
    <t>18-19周机械设计与制造主题实践（II）（另1周分散）
单片机原理与接口技术主题实践（2周分散）</t>
  </si>
  <si>
    <t>机械电子工程本科2020</t>
  </si>
  <si>
    <t>机电201</t>
  </si>
  <si>
    <t>机电201-2</t>
  </si>
  <si>
    <t>机器人工程本科2020</t>
  </si>
  <si>
    <t>机器人201</t>
  </si>
  <si>
    <r>
      <rPr>
        <sz val="11"/>
        <rFont val="宋体"/>
        <charset val="134"/>
      </rPr>
      <t>18-19周</t>
    </r>
    <r>
      <rPr>
        <sz val="11"/>
        <color rgb="FFFF0000"/>
        <rFont val="宋体"/>
        <charset val="134"/>
      </rPr>
      <t>机械设计基础课程设计</t>
    </r>
    <r>
      <rPr>
        <sz val="11"/>
        <rFont val="宋体"/>
        <charset val="134"/>
      </rPr>
      <t>（另1周分散）
单片机原理与接口技术主题实践（2周分散）</t>
    </r>
  </si>
  <si>
    <t>能源与动力工程本科2020</t>
  </si>
  <si>
    <t>能动201</t>
  </si>
  <si>
    <t>能动201-23</t>
  </si>
  <si>
    <t>18-19周机械设计基础课程设计（另1周分散）</t>
  </si>
  <si>
    <t>电子商务本科2020</t>
  </si>
  <si>
    <t>电商201</t>
  </si>
  <si>
    <r>
      <rPr>
        <sz val="11"/>
        <rFont val="宋体"/>
        <charset val="134"/>
      </rPr>
      <t xml:space="preserve">1-2周ERP软件实习
</t>
    </r>
    <r>
      <rPr>
        <sz val="11"/>
        <color rgb="FFFF0000"/>
        <rFont val="宋体"/>
        <charset val="134"/>
      </rPr>
      <t>电子商务实习（3周分散）</t>
    </r>
  </si>
  <si>
    <t>国际经济与贸易本科2020</t>
  </si>
  <si>
    <t>国201</t>
  </si>
  <si>
    <t>国201-23</t>
  </si>
  <si>
    <t>1-2周ERP软件实习</t>
  </si>
  <si>
    <t>会计学本科2020</t>
  </si>
  <si>
    <t>会201</t>
  </si>
  <si>
    <t>会201-23</t>
  </si>
  <si>
    <t>1-2周ERP软件实习
16-17周财务管理沙盘模拟实习</t>
  </si>
  <si>
    <t>会计学(国际会计师方向)本科2020</t>
  </si>
  <si>
    <t>会204</t>
  </si>
  <si>
    <t>会204（ACCA）</t>
  </si>
  <si>
    <t>大数据管理与应用本科2020</t>
  </si>
  <si>
    <t>数管201</t>
  </si>
  <si>
    <t>数管201-2</t>
  </si>
  <si>
    <t>大数据存储实践（2周分散）
数据分析实践（2周分散）</t>
  </si>
  <si>
    <t>物流管理本科2020</t>
  </si>
  <si>
    <t>物201</t>
  </si>
  <si>
    <t>物201-2</t>
  </si>
  <si>
    <t>1-2周物流管理工具实习
物流系统分析与规划实习（2周分散）
物流设计实习（2周分散）</t>
  </si>
  <si>
    <t>市场营销本科2020</t>
  </si>
  <si>
    <t>营201</t>
  </si>
  <si>
    <t>1-2周ERP软件实习
电子商务实习（3周分散）</t>
  </si>
  <si>
    <t>会展经济与管理本科2020</t>
  </si>
  <si>
    <t>会展201</t>
  </si>
  <si>
    <t>会展201-2</t>
  </si>
  <si>
    <t>旅游管理本科2020</t>
  </si>
  <si>
    <t>旅201</t>
  </si>
  <si>
    <t>旅201-2</t>
  </si>
  <si>
    <t>人力资源管理本科2020</t>
  </si>
  <si>
    <t>人资201</t>
  </si>
  <si>
    <t>人资201-2</t>
  </si>
  <si>
    <t>材料科学与工程本科2020</t>
  </si>
  <si>
    <t>材201</t>
  </si>
  <si>
    <t>1周认识实习
暑期工程实践（Ⅱ）（4周分散）</t>
  </si>
  <si>
    <t>高分子材料与工程本科2020</t>
  </si>
  <si>
    <t>高201</t>
  </si>
  <si>
    <t>高201-23</t>
  </si>
  <si>
    <t>1周认识实习
18周科学研究方法训练
化工原理课程设计B （1周分散）
暑期工程实践(二)（4周分散）</t>
  </si>
  <si>
    <t>化学工程与工艺本科2020</t>
  </si>
  <si>
    <t>化201</t>
  </si>
  <si>
    <t>化201-23</t>
  </si>
  <si>
    <r>
      <rPr>
        <sz val="11"/>
        <rFont val="宋体"/>
        <charset val="134"/>
      </rPr>
      <t xml:space="preserve">认识实习（2周分散）
</t>
    </r>
    <r>
      <rPr>
        <sz val="11"/>
        <color rgb="FFFF0000"/>
        <rFont val="宋体"/>
        <charset val="134"/>
      </rPr>
      <t>科研方法训练（2周分散）</t>
    </r>
  </si>
  <si>
    <t>生物制药本科2020</t>
  </si>
  <si>
    <t>生物201</t>
  </si>
  <si>
    <t>生物制药专业实验(I)（2周分散）</t>
  </si>
  <si>
    <t>制药工程本科2020</t>
  </si>
  <si>
    <t>药201</t>
  </si>
  <si>
    <t>药201-23</t>
  </si>
  <si>
    <t>化工原理课程设计B（1周分散）</t>
  </si>
  <si>
    <t>数据科学与大数据技术本科2020</t>
  </si>
  <si>
    <t>大数据201</t>
  </si>
  <si>
    <t>大数据201-2</t>
  </si>
  <si>
    <t>1-3周电子工程设计B
17-18周分布式系统课程设计</t>
  </si>
  <si>
    <t>电气工程及其自动化本科2020</t>
  </si>
  <si>
    <t>电201</t>
  </si>
  <si>
    <t>电201-2</t>
  </si>
  <si>
    <t>17-19周综合课程设计</t>
  </si>
  <si>
    <t>计算机科学与技术本科2020</t>
  </si>
  <si>
    <t>计201</t>
  </si>
  <si>
    <t>计201-2</t>
  </si>
  <si>
    <t>1-3周电子工程设计B
17-18周计算机组成原理课程设计
计算机网络课程设计（2周分散）</t>
  </si>
  <si>
    <t>通信工程本科2020</t>
  </si>
  <si>
    <t>通201</t>
  </si>
  <si>
    <t>1周短距离无线通信实践（另1周分散）
17-19周高频综合课程设计</t>
  </si>
  <si>
    <t>物联网工程本科2020</t>
  </si>
  <si>
    <t>物联网201</t>
  </si>
  <si>
    <t>17-18周物联网感知课程设计</t>
  </si>
  <si>
    <t>自动化本科2020</t>
  </si>
  <si>
    <t>自201</t>
  </si>
  <si>
    <t>自201-23</t>
  </si>
  <si>
    <t>17-19周电子工程设计A</t>
  </si>
  <si>
    <t>2021</t>
  </si>
  <si>
    <t>安全工程本科2021</t>
  </si>
  <si>
    <t>安211</t>
  </si>
  <si>
    <t>21级</t>
  </si>
  <si>
    <t>安211-2</t>
  </si>
  <si>
    <t>18周机械工程基础课程设计</t>
  </si>
  <si>
    <t>环境工程本科2021</t>
  </si>
  <si>
    <t>环211</t>
  </si>
  <si>
    <t>环211-23</t>
  </si>
  <si>
    <t>18周环境工程测量</t>
  </si>
  <si>
    <t>物流管理本科2021</t>
  </si>
  <si>
    <t>物211</t>
  </si>
  <si>
    <t>物211-2</t>
  </si>
  <si>
    <r>
      <rPr>
        <sz val="11"/>
        <color theme="1"/>
        <rFont val="宋体"/>
        <charset val="134"/>
      </rPr>
      <t xml:space="preserve">专业认识实习（1周分散）
</t>
    </r>
    <r>
      <rPr>
        <sz val="11"/>
        <color rgb="FFFF0000"/>
        <rFont val="宋体"/>
        <charset val="134"/>
      </rPr>
      <t>管理仿真实习（2周分散到第1-10周周五第3大节）</t>
    </r>
    <r>
      <rPr>
        <sz val="11"/>
        <color theme="1"/>
        <rFont val="宋体"/>
        <charset val="134"/>
      </rPr>
      <t xml:space="preserve">
工程训练D（1周分散到8-9周Ⅲ-Ⅳ大节）</t>
    </r>
  </si>
  <si>
    <t>机械工程专升本2021</t>
  </si>
  <si>
    <t>机G211</t>
  </si>
  <si>
    <t>市场营销本科2021</t>
  </si>
  <si>
    <t>营211</t>
  </si>
  <si>
    <t>工程训练D（1周分散到8-9周Ⅲ-Ⅳ大节）</t>
  </si>
  <si>
    <t>会计学本科2021</t>
  </si>
  <si>
    <t>会211</t>
  </si>
  <si>
    <t>会211-23</t>
  </si>
  <si>
    <r>
      <rPr>
        <sz val="11"/>
        <color theme="1"/>
        <rFont val="宋体"/>
        <charset val="134"/>
      </rPr>
      <t xml:space="preserve">工程训练D（1周分散到5-7周Ⅲ-Ⅳ大节）
</t>
    </r>
    <r>
      <rPr>
        <sz val="11"/>
        <color rgb="FFFF0000"/>
        <rFont val="宋体"/>
        <charset val="134"/>
      </rPr>
      <t>管理仿真实习（2周分散到第1-10周周五第3大节）</t>
    </r>
    <r>
      <rPr>
        <sz val="11"/>
        <color theme="1"/>
        <rFont val="宋体"/>
        <charset val="134"/>
      </rPr>
      <t xml:space="preserve">
专业认识实习（1周分散）
涉税实务（1周分散）</t>
    </r>
  </si>
  <si>
    <t>能源与动力工程本科2021</t>
  </si>
  <si>
    <t>能动211</t>
  </si>
  <si>
    <t>能动211-23</t>
  </si>
  <si>
    <t>新能源科学与工程</t>
  </si>
  <si>
    <t>新能源科学与工程本科2021</t>
  </si>
  <si>
    <t>新能源211</t>
  </si>
  <si>
    <t>会计学(国际会计师方向)本科2021</t>
  </si>
  <si>
    <t>会214</t>
  </si>
  <si>
    <t>会214（ACCA）</t>
  </si>
  <si>
    <r>
      <rPr>
        <sz val="11"/>
        <color theme="1"/>
        <rFont val="宋体"/>
        <charset val="134"/>
      </rPr>
      <t xml:space="preserve">工程训练D（1周分散到3-4周Ⅲ-Ⅳ大节）
</t>
    </r>
    <r>
      <rPr>
        <sz val="11"/>
        <color rgb="FFFF0000"/>
        <rFont val="宋体"/>
        <charset val="134"/>
      </rPr>
      <t>管理仿真实习（2周分散到第1-10周周五第3大节）</t>
    </r>
    <r>
      <rPr>
        <sz val="11"/>
        <color theme="1"/>
        <rFont val="宋体"/>
        <charset val="134"/>
      </rPr>
      <t xml:space="preserve">
专业认识实习（1周分散）
涉税实务（1周分散）</t>
    </r>
  </si>
  <si>
    <t>国际经济与贸易本科2021</t>
  </si>
  <si>
    <t>国211</t>
  </si>
  <si>
    <t>国211-2</t>
  </si>
  <si>
    <t>工程训练D（1周分散到3-4周Ⅲ-Ⅳ大节）</t>
  </si>
  <si>
    <t>国际经济与贸易专升本2021</t>
  </si>
  <si>
    <t>国G211</t>
  </si>
  <si>
    <t>1-2周国际贸易业务模拟实习/商业银行业务模拟实习
科学研究训练（2周分散）</t>
  </si>
  <si>
    <t>电子商务本科2021</t>
  </si>
  <si>
    <t>电商211</t>
  </si>
  <si>
    <t>工程训练D（1周分散到1-2周Ⅲ-Ⅳ大节）</t>
  </si>
  <si>
    <t>材料科学与工程本科2021</t>
  </si>
  <si>
    <t>材211</t>
  </si>
  <si>
    <t>工程训练C（2周分散到1-16周周一Ⅲ-Ⅳ大节）
电工电子实习（实践部分）（1周分散）
暑期工程实践（I）（2周分散）
国情调研与实践（2周分散）</t>
  </si>
  <si>
    <t>会计学专升本2021</t>
  </si>
  <si>
    <t>会G211</t>
  </si>
  <si>
    <t>科学研究训练（2周分散）</t>
  </si>
  <si>
    <t>高分子材料与工程本科2021</t>
  </si>
  <si>
    <t>高211</t>
  </si>
  <si>
    <t>高211-23</t>
  </si>
  <si>
    <t>电气工程及其自动化本科2021</t>
  </si>
  <si>
    <t>电211</t>
  </si>
  <si>
    <t>电211-2</t>
  </si>
  <si>
    <t>工程训练C（2周分散到1-16周周四Ⅲ-Ⅳ大节）</t>
  </si>
  <si>
    <t>物联网工程本科2021</t>
  </si>
  <si>
    <t>物联网211</t>
  </si>
  <si>
    <t>旅游管理本科2021</t>
  </si>
  <si>
    <t>旅211</t>
  </si>
  <si>
    <t>旅211-2</t>
  </si>
  <si>
    <t>旅游管理专升本2021</t>
  </si>
  <si>
    <t>旅G211</t>
  </si>
  <si>
    <t>人力资源管理本科2021</t>
  </si>
  <si>
    <t>人资211</t>
  </si>
  <si>
    <t>人资211-2</t>
  </si>
  <si>
    <t>人力资源管理专升本2021</t>
  </si>
  <si>
    <t>人资G211</t>
  </si>
  <si>
    <t>人资G211-2</t>
  </si>
  <si>
    <t>会展</t>
  </si>
  <si>
    <t>会展本科2021</t>
  </si>
  <si>
    <t>新会展211</t>
  </si>
  <si>
    <t>新会展211-2</t>
  </si>
  <si>
    <t>自动化本科2021</t>
  </si>
  <si>
    <t>自211</t>
  </si>
  <si>
    <t>自211-23</t>
  </si>
  <si>
    <t>工程训练C（2周分散到1-16周周三Ⅲ-Ⅳ大节）</t>
  </si>
  <si>
    <t>数据科学与大数据技术本科2021</t>
  </si>
  <si>
    <t>大数据211</t>
  </si>
  <si>
    <t>工程训练C（2周分散到1-16周周二Ⅲ-Ⅳ大节）</t>
  </si>
  <si>
    <t>化学工程与工艺本科2021</t>
  </si>
  <si>
    <t>化211</t>
  </si>
  <si>
    <t>化211-23</t>
  </si>
  <si>
    <t>生物制药本科2021</t>
  </si>
  <si>
    <t>生物211</t>
  </si>
  <si>
    <t>生物211-2</t>
  </si>
  <si>
    <t>制药工程本科2021</t>
  </si>
  <si>
    <t>药211</t>
  </si>
  <si>
    <t>药211-23</t>
  </si>
  <si>
    <t>数据科学与大数据技术(中法班)</t>
  </si>
  <si>
    <t>数据科学与大数据技术(中法班)本科2021</t>
  </si>
  <si>
    <t>大数据212</t>
  </si>
  <si>
    <t>大数据212（中法班）</t>
  </si>
  <si>
    <r>
      <rPr>
        <sz val="11"/>
        <color theme="1"/>
        <rFont val="宋体"/>
        <charset val="134"/>
      </rPr>
      <t>工程训练C（2周分散到1-16周</t>
    </r>
    <r>
      <rPr>
        <sz val="11"/>
        <color rgb="FFFF0000"/>
        <rFont val="宋体"/>
        <charset val="134"/>
      </rPr>
      <t>周二</t>
    </r>
    <r>
      <rPr>
        <sz val="11"/>
        <color theme="1"/>
        <rFont val="宋体"/>
        <charset val="134"/>
      </rPr>
      <t>Ⅲ-Ⅳ大节）</t>
    </r>
  </si>
  <si>
    <t>计算机科学与技术本科2021</t>
  </si>
  <si>
    <t>计211</t>
  </si>
  <si>
    <t>计211-2</t>
  </si>
  <si>
    <t>2022</t>
  </si>
  <si>
    <t>机械工程专升本2022</t>
  </si>
  <si>
    <t>机G221</t>
  </si>
  <si>
    <t>22级</t>
  </si>
  <si>
    <t>电工电子实习（2周分散到10-13周Ⅲ-Ⅳ大节）
机械设计与制造主题实践(二)（3周分散）</t>
  </si>
  <si>
    <t>电气工程及其自动化专升本2021</t>
  </si>
  <si>
    <t>电G211</t>
  </si>
  <si>
    <t>机械工程本科2021</t>
  </si>
  <si>
    <t>机211</t>
  </si>
  <si>
    <t>机211-2</t>
  </si>
  <si>
    <r>
      <rPr>
        <sz val="11"/>
        <color theme="1"/>
        <rFont val="宋体"/>
        <charset val="134"/>
      </rPr>
      <t xml:space="preserve">18周工程训练A（Ⅱ）（另1周分散到9-16周周五Ⅲ-Ⅳ大节）
</t>
    </r>
    <r>
      <rPr>
        <sz val="11"/>
        <color rgb="FFFF0000"/>
        <rFont val="宋体"/>
        <charset val="134"/>
      </rPr>
      <t>19周计算机辅助设计与工程图学训练（另1周分散）</t>
    </r>
  </si>
  <si>
    <t>计算机科学与技术专升本2021</t>
  </si>
  <si>
    <t>计G211</t>
  </si>
  <si>
    <t>15-18周计算机专业实习</t>
  </si>
  <si>
    <t>机器人工程本科2021</t>
  </si>
  <si>
    <t>机器人211</t>
  </si>
  <si>
    <t>机械电子工程本科2021</t>
  </si>
  <si>
    <t>机电211</t>
  </si>
  <si>
    <t>机电211-2</t>
  </si>
  <si>
    <t>致远学院</t>
  </si>
  <si>
    <t>英语</t>
  </si>
  <si>
    <t>英语第二学士学位2021</t>
  </si>
  <si>
    <t>英E211</t>
  </si>
  <si>
    <t>致远</t>
  </si>
  <si>
    <t>安全工程专升本2022</t>
  </si>
  <si>
    <t>安G221</t>
  </si>
  <si>
    <t>大数据管理与应用本科2021</t>
  </si>
  <si>
    <t>数管211</t>
  </si>
  <si>
    <t>数管211-2</t>
  </si>
  <si>
    <r>
      <rPr>
        <sz val="11"/>
        <color theme="1"/>
        <rFont val="宋体"/>
        <charset val="134"/>
      </rPr>
      <t xml:space="preserve">工程训练D（1周分散到1-2周Ⅲ-Ⅳ大节）
18-19周程序设计综合训练
</t>
    </r>
    <r>
      <rPr>
        <sz val="11"/>
        <color rgb="FFFF0000"/>
        <rFont val="宋体"/>
        <charset val="134"/>
      </rPr>
      <t>管理仿真实习（2周分散到第1-10周周五第3大节）</t>
    </r>
  </si>
  <si>
    <t>会计学专升本2022</t>
  </si>
  <si>
    <t>会G221</t>
  </si>
  <si>
    <t>物流管理专升本2022</t>
  </si>
  <si>
    <t>物G221</t>
  </si>
  <si>
    <t>市场营销专升本2022</t>
  </si>
  <si>
    <t>营G221</t>
  </si>
  <si>
    <t>旅游管理专升本2022</t>
  </si>
  <si>
    <t>旅G221</t>
  </si>
  <si>
    <t>人力资源管理专升本2022</t>
  </si>
  <si>
    <t>人资G221</t>
  </si>
  <si>
    <t>会展专升本2022</t>
  </si>
  <si>
    <t>新会展G221</t>
  </si>
  <si>
    <t>制药工程专升本2022</t>
  </si>
  <si>
    <t>药G221</t>
  </si>
  <si>
    <t>电气工程及其自动化专升本2022</t>
  </si>
  <si>
    <t>电G221</t>
  </si>
  <si>
    <t>综合课程设计（3周分散）</t>
  </si>
  <si>
    <t>计算机科学与技术专升本2022</t>
  </si>
  <si>
    <t>计G221</t>
  </si>
  <si>
    <t>安全工程本科2022</t>
  </si>
  <si>
    <t>安221</t>
  </si>
  <si>
    <t>▽</t>
  </si>
  <si>
    <t>1周入学教育</t>
  </si>
  <si>
    <t>环境工程本科2022</t>
  </si>
  <si>
    <t>环221</t>
  </si>
  <si>
    <t>机械工程本科2022</t>
  </si>
  <si>
    <t>机221</t>
  </si>
  <si>
    <t>机器人工程本科2022</t>
  </si>
  <si>
    <t>机器人221</t>
  </si>
  <si>
    <t>能源与动力工程本科2022</t>
  </si>
  <si>
    <t>能动221</t>
  </si>
  <si>
    <t>新能源科学与工程本科2022</t>
  </si>
  <si>
    <t>新能源221</t>
  </si>
  <si>
    <t>电子商务本科2022</t>
  </si>
  <si>
    <t>电商221</t>
  </si>
  <si>
    <t>1周入学教育
专业认识实习（1周分散）</t>
  </si>
  <si>
    <t>会计学本科2022</t>
  </si>
  <si>
    <t>会221</t>
  </si>
  <si>
    <t>会计学(国际会计师方向)本科2022</t>
  </si>
  <si>
    <t>会224</t>
  </si>
  <si>
    <t>会ACCA22</t>
  </si>
  <si>
    <t>1周入学教育
会计手工模拟实习（2周分散）</t>
  </si>
  <si>
    <t>大数据管理与应用本科2022</t>
  </si>
  <si>
    <t>数管221</t>
  </si>
  <si>
    <t>1周入学教育
信息技术基础技能训练（1周分散）</t>
  </si>
  <si>
    <t>物流管理本科2022</t>
  </si>
  <si>
    <t>物221</t>
  </si>
  <si>
    <t>市场营销本科2022</t>
  </si>
  <si>
    <t>营221</t>
  </si>
  <si>
    <t>旅游管理本科2022</t>
  </si>
  <si>
    <t>旅221</t>
  </si>
  <si>
    <t>人力资源管理本科2022</t>
  </si>
  <si>
    <t>人资221</t>
  </si>
  <si>
    <t>会展本科2022</t>
  </si>
  <si>
    <t>新会展221</t>
  </si>
  <si>
    <t>材料科学与工程本科2022</t>
  </si>
  <si>
    <t>材221</t>
  </si>
  <si>
    <t>高分子材料与工程本科2022</t>
  </si>
  <si>
    <t>高221</t>
  </si>
  <si>
    <t>化学工程与工艺本科2022</t>
  </si>
  <si>
    <t>化221</t>
  </si>
  <si>
    <t>生物制药本科2022</t>
  </si>
  <si>
    <t>生物221</t>
  </si>
  <si>
    <t>制药工程本科2022</t>
  </si>
  <si>
    <t>药221</t>
  </si>
  <si>
    <t>数据科学与大数据技术本科2022</t>
  </si>
  <si>
    <t>大数据221</t>
  </si>
  <si>
    <t>电气工程及其自动化本科2022</t>
  </si>
  <si>
    <t>电221</t>
  </si>
  <si>
    <t>计算机科学与技术本科2022</t>
  </si>
  <si>
    <t>计221</t>
  </si>
  <si>
    <t>物联网工程本科2022</t>
  </si>
  <si>
    <t>物联网221</t>
  </si>
  <si>
    <t>自动化本科2022</t>
  </si>
  <si>
    <t>自221</t>
  </si>
  <si>
    <t>英E221</t>
  </si>
  <si>
    <t>安E221</t>
  </si>
  <si>
    <t>教务处</t>
  </si>
  <si>
    <t>预科班</t>
  </si>
  <si>
    <t>预科班预科2022</t>
  </si>
  <si>
    <t>2022预科班</t>
  </si>
  <si>
    <t>预221</t>
  </si>
  <si>
    <t>——</t>
  </si>
  <si>
    <t>校内实习</t>
  </si>
  <si>
    <t>校外实习</t>
  </si>
  <si>
    <t>理论课</t>
  </si>
  <si>
    <t>考试周</t>
  </si>
  <si>
    <t>入学教育</t>
  </si>
  <si>
    <t>工程训练A&amp;C</t>
  </si>
  <si>
    <t>工程训练D&amp;电工电子实习</t>
  </si>
  <si>
    <t>课程名称</t>
  </si>
  <si>
    <t>专业班级</t>
  </si>
  <si>
    <t>人数</t>
  </si>
  <si>
    <t>周数</t>
  </si>
  <si>
    <t>分组</t>
  </si>
  <si>
    <t>时间</t>
  </si>
  <si>
    <t>工程训练A（Ⅱ）</t>
  </si>
  <si>
    <t>2周</t>
  </si>
  <si>
    <t>第1组</t>
  </si>
  <si>
    <t>18和9-16周周五Ⅲ-Ⅳ大节</t>
  </si>
  <si>
    <t>工程训练D</t>
  </si>
  <si>
    <t>1周</t>
  </si>
  <si>
    <t>1-2周Ⅲ-Ⅳ大节</t>
  </si>
  <si>
    <t>第2组</t>
  </si>
  <si>
    <t>3-4周Ⅲ-Ⅳ大节</t>
  </si>
  <si>
    <t>工程训练C</t>
  </si>
  <si>
    <t>分散到1-16周周一Ⅲ-Ⅳ大节</t>
  </si>
  <si>
    <t>第3组</t>
  </si>
  <si>
    <t>5-7周Ⅲ-Ⅳ大节</t>
  </si>
  <si>
    <t>分散到1-16周周二Ⅲ-Ⅳ大节</t>
  </si>
  <si>
    <t>第4组</t>
  </si>
  <si>
    <t>8-9周Ⅲ-Ⅳ大节</t>
  </si>
  <si>
    <t>电工电子实习</t>
  </si>
  <si>
    <t>待定</t>
  </si>
  <si>
    <t>10-13周Ⅲ-Ⅳ大节</t>
  </si>
  <si>
    <t>分散到1-16周周三Ⅲ-Ⅳ大节</t>
  </si>
  <si>
    <t>第5组</t>
  </si>
  <si>
    <t>分散到1-16周周四Ⅲ-Ⅳ大节</t>
  </si>
  <si>
    <t>2022-2023学年秋季学期教学进程表（征求意见）</t>
  </si>
  <si>
    <t>15-17周毕业实习
18周环境工程专业实验(二)</t>
  </si>
  <si>
    <t>14-15周电气控制综合实验
16-18周专业实习
检测技术专题实验（2周分散）</t>
  </si>
  <si>
    <t>1-4周专业实习
14-15周物联网工程创新设计
16-18周智能家居综合项目实践</t>
  </si>
  <si>
    <r>
      <rPr>
        <sz val="24"/>
        <color theme="1"/>
        <rFont val="等线"/>
        <charset val="134"/>
      </rPr>
      <t xml:space="preserve">请各位老师仔细核对进程标识，
</t>
    </r>
    <r>
      <rPr>
        <sz val="24"/>
        <color rgb="FFFF0000"/>
        <rFont val="宋体"/>
        <charset val="134"/>
      </rPr>
      <t>校内实习</t>
    </r>
    <r>
      <rPr>
        <sz val="24"/>
        <color theme="1"/>
        <rFont val="宋体"/>
        <charset val="134"/>
      </rPr>
      <t>和</t>
    </r>
    <r>
      <rPr>
        <sz val="24"/>
        <color rgb="FFFF0000"/>
        <rFont val="宋体"/>
        <charset val="134"/>
      </rPr>
      <t>校外实习</t>
    </r>
    <r>
      <rPr>
        <sz val="24"/>
        <color theme="1"/>
        <rFont val="宋体"/>
        <charset val="134"/>
      </rPr>
      <t xml:space="preserve">是否标注清楚。
教务处会为校外实习的学生统一购置实习保险；
</t>
    </r>
    <r>
      <rPr>
        <sz val="24"/>
        <color theme="4"/>
        <rFont val="宋体"/>
        <charset val="134"/>
      </rPr>
      <t>如需在19周进程之外的时间为学生购置实习保险，
请在sheet“22秋进程”中备注标明。</t>
    </r>
  </si>
  <si>
    <t>学生类别</t>
  </si>
  <si>
    <t>培养层次</t>
  </si>
  <si>
    <t>学制</t>
  </si>
  <si>
    <t>入学年份</t>
  </si>
  <si>
    <t>毕业年份</t>
  </si>
  <si>
    <t>主修人数</t>
  </si>
  <si>
    <t>二学位/辅修人数</t>
  </si>
  <si>
    <t>本科</t>
  </si>
  <si>
    <t>0</t>
  </si>
  <si>
    <t>4</t>
  </si>
  <si>
    <t>2023</t>
  </si>
  <si>
    <t>31</t>
  </si>
  <si>
    <t>安192</t>
  </si>
  <si>
    <t>29</t>
  </si>
  <si>
    <t>安全工程(双培)本科2019</t>
  </si>
  <si>
    <t>安S191</t>
  </si>
  <si>
    <t>安全工程(双培)</t>
  </si>
  <si>
    <t>过程装备与控制工程本科2019</t>
  </si>
  <si>
    <t>过191</t>
  </si>
  <si>
    <t>过程装备与控制工程</t>
  </si>
  <si>
    <t>过192</t>
  </si>
  <si>
    <t>环192</t>
  </si>
  <si>
    <t>28</t>
  </si>
  <si>
    <t>环193</t>
  </si>
  <si>
    <t>34</t>
  </si>
  <si>
    <t>机电192</t>
  </si>
  <si>
    <t>36</t>
  </si>
  <si>
    <t>24</t>
  </si>
  <si>
    <t>机192</t>
  </si>
  <si>
    <t>23</t>
  </si>
  <si>
    <t>机械类本科2019</t>
  </si>
  <si>
    <t>机械类191</t>
  </si>
  <si>
    <t>机械类</t>
  </si>
  <si>
    <t>机械类192</t>
  </si>
  <si>
    <t>机械类193</t>
  </si>
  <si>
    <t>机械类194</t>
  </si>
  <si>
    <t>机械类195</t>
  </si>
  <si>
    <t>能动192</t>
  </si>
  <si>
    <t>27</t>
  </si>
  <si>
    <t>储192</t>
  </si>
  <si>
    <t>数管192</t>
  </si>
  <si>
    <t>国192</t>
  </si>
  <si>
    <t>25</t>
  </si>
  <si>
    <t>国193</t>
  </si>
  <si>
    <t>26</t>
  </si>
  <si>
    <t>会192</t>
  </si>
  <si>
    <t>32</t>
  </si>
  <si>
    <t>物192</t>
  </si>
  <si>
    <t>20</t>
  </si>
  <si>
    <t>会展192</t>
  </si>
  <si>
    <t>21</t>
  </si>
  <si>
    <t>旅192</t>
  </si>
  <si>
    <t>旅游管理类本科2019</t>
  </si>
  <si>
    <t>旅管类191</t>
  </si>
  <si>
    <t>旅游管理类</t>
  </si>
  <si>
    <t>旅管类192</t>
  </si>
  <si>
    <t>旅管类193</t>
  </si>
  <si>
    <t>人资192</t>
  </si>
  <si>
    <t>人资193</t>
  </si>
  <si>
    <t>19</t>
  </si>
  <si>
    <t>材料类本科2019</t>
  </si>
  <si>
    <t>材料类191</t>
  </si>
  <si>
    <t>材料类</t>
  </si>
  <si>
    <t>材料类192</t>
  </si>
  <si>
    <t>材料类193</t>
  </si>
  <si>
    <t>材料类194</t>
  </si>
  <si>
    <t>材料类195</t>
  </si>
  <si>
    <t>高192</t>
  </si>
  <si>
    <t>高193</t>
  </si>
  <si>
    <t>化192</t>
  </si>
  <si>
    <t>化193</t>
  </si>
  <si>
    <t>30</t>
  </si>
  <si>
    <t>药192</t>
  </si>
  <si>
    <t>电192</t>
  </si>
  <si>
    <t>35</t>
  </si>
  <si>
    <t>计192</t>
  </si>
  <si>
    <t>通192</t>
  </si>
  <si>
    <t>自192</t>
  </si>
  <si>
    <t>自193</t>
  </si>
  <si>
    <t>2024</t>
  </si>
  <si>
    <t>安202</t>
  </si>
  <si>
    <t>环202</t>
  </si>
  <si>
    <t>环203</t>
  </si>
  <si>
    <t>机电202</t>
  </si>
  <si>
    <t>机202</t>
  </si>
  <si>
    <t>能动202</t>
  </si>
  <si>
    <t>能动203</t>
  </si>
  <si>
    <t>数管202</t>
  </si>
  <si>
    <t>国202</t>
  </si>
  <si>
    <t>国203</t>
  </si>
  <si>
    <t>会202</t>
  </si>
  <si>
    <t>会203</t>
  </si>
  <si>
    <t>物202</t>
  </si>
  <si>
    <t>会展202</t>
  </si>
  <si>
    <t>旅202</t>
  </si>
  <si>
    <t>33</t>
  </si>
  <si>
    <t>人资202</t>
  </si>
  <si>
    <t>高202</t>
  </si>
  <si>
    <t>高203</t>
  </si>
  <si>
    <t>化202</t>
  </si>
  <si>
    <t>化203</t>
  </si>
  <si>
    <t>化学工程与工艺(双培)本科2020</t>
  </si>
  <si>
    <t>化S201</t>
  </si>
  <si>
    <t>5</t>
  </si>
  <si>
    <t>药202</t>
  </si>
  <si>
    <t>药203</t>
  </si>
  <si>
    <t>电202</t>
  </si>
  <si>
    <t>计202</t>
  </si>
  <si>
    <t>大数据202</t>
  </si>
  <si>
    <t>自202</t>
  </si>
  <si>
    <t>自203</t>
  </si>
  <si>
    <t>2025</t>
  </si>
  <si>
    <t>安212</t>
  </si>
  <si>
    <t>环212</t>
  </si>
  <si>
    <t>环213</t>
  </si>
  <si>
    <t>机电212</t>
  </si>
  <si>
    <t>机212</t>
  </si>
  <si>
    <t>专升本</t>
  </si>
  <si>
    <t>2</t>
  </si>
  <si>
    <t>能动212</t>
  </si>
  <si>
    <t>能动213</t>
  </si>
  <si>
    <t>数管212</t>
  </si>
  <si>
    <t>国212</t>
  </si>
  <si>
    <t>8</t>
  </si>
  <si>
    <t>会212</t>
  </si>
  <si>
    <t>会213</t>
  </si>
  <si>
    <t>14</t>
  </si>
  <si>
    <t>物212</t>
  </si>
  <si>
    <t>新会展212</t>
  </si>
  <si>
    <t>旅212</t>
  </si>
  <si>
    <t>16</t>
  </si>
  <si>
    <t>人资212</t>
  </si>
  <si>
    <t>38</t>
  </si>
  <si>
    <t>人资G212</t>
  </si>
  <si>
    <t>高212</t>
  </si>
  <si>
    <t>高213</t>
  </si>
  <si>
    <t>化212</t>
  </si>
  <si>
    <t>化213</t>
  </si>
  <si>
    <t>化学工程与工艺(双培)本科2021</t>
  </si>
  <si>
    <t>化S211</t>
  </si>
  <si>
    <t>生物212</t>
  </si>
  <si>
    <t>药212</t>
  </si>
  <si>
    <t>药213</t>
  </si>
  <si>
    <t>电212</t>
  </si>
  <si>
    <t>11</t>
  </si>
  <si>
    <t>计212</t>
  </si>
  <si>
    <t>22</t>
  </si>
  <si>
    <t>37</t>
  </si>
  <si>
    <t>17</t>
  </si>
  <si>
    <t>自212</t>
  </si>
  <si>
    <t>自213</t>
  </si>
  <si>
    <t>第二学士学位</t>
  </si>
  <si>
    <t>2026</t>
  </si>
  <si>
    <t>安222</t>
  </si>
  <si>
    <t>环222</t>
  </si>
  <si>
    <t>环223</t>
  </si>
  <si>
    <t>机器人222</t>
  </si>
  <si>
    <t>机222</t>
  </si>
  <si>
    <t>能动222</t>
  </si>
  <si>
    <t>能动223</t>
  </si>
  <si>
    <t>新能源222</t>
  </si>
  <si>
    <t>预科</t>
  </si>
  <si>
    <t>1</t>
  </si>
  <si>
    <t>数管222</t>
  </si>
  <si>
    <t>电商222</t>
  </si>
  <si>
    <t>会222</t>
  </si>
  <si>
    <t>会223</t>
  </si>
  <si>
    <t>营222</t>
  </si>
  <si>
    <t>物222</t>
  </si>
  <si>
    <t>新会展222</t>
  </si>
  <si>
    <t>旅222</t>
  </si>
  <si>
    <t>人资222</t>
  </si>
  <si>
    <t>人资G222</t>
  </si>
  <si>
    <t>高222</t>
  </si>
  <si>
    <t>高223</t>
  </si>
  <si>
    <t>化222</t>
  </si>
  <si>
    <t>化223</t>
  </si>
  <si>
    <t>生物222</t>
  </si>
  <si>
    <t>药222</t>
  </si>
  <si>
    <t>药223</t>
  </si>
  <si>
    <t>电222</t>
  </si>
  <si>
    <t>计222</t>
  </si>
  <si>
    <t>大数据222</t>
  </si>
  <si>
    <t>自222</t>
  </si>
  <si>
    <t>自223</t>
  </si>
  <si>
    <t>班级总人数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</si>
</sst>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8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6"/>
      <color rgb="FFFF0000"/>
      <name val="等线"/>
      <charset val="134"/>
      <scheme val="minor"/>
    </font>
    <font>
      <sz val="26"/>
      <name val="等线"/>
      <charset val="134"/>
      <scheme val="minor"/>
    </font>
    <font>
      <sz val="26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24"/>
      <color theme="1"/>
      <name val="等线"/>
      <charset val="134"/>
    </font>
    <font>
      <sz val="24"/>
      <color theme="1"/>
      <name val="等线"/>
      <charset val="134"/>
      <scheme val="minor"/>
    </font>
    <font>
      <sz val="16"/>
      <color theme="1"/>
      <name val="黑体"/>
      <charset val="134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4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FF0000"/>
      <name val="等线"/>
      <charset val="134"/>
    </font>
    <font>
      <sz val="10"/>
      <color rgb="FFFF0000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24"/>
      <color rgb="FFFF0000"/>
      <name val="宋体"/>
      <charset val="134"/>
    </font>
    <font>
      <sz val="24"/>
      <color theme="1"/>
      <name val="宋体"/>
      <charset val="134"/>
    </font>
    <font>
      <sz val="24"/>
      <color theme="4"/>
      <name val="宋体"/>
      <charset val="134"/>
    </font>
    <font>
      <sz val="11"/>
      <color rgb="FFFF0000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theme="4" tint="0.39997558519241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40" fillId="0" borderId="0">
      <alignment vertical="center"/>
    </xf>
    <xf numFmtId="0" fontId="0" fillId="0" borderId="0"/>
    <xf numFmtId="0" fontId="40" fillId="0" borderId="0"/>
    <xf numFmtId="0" fontId="28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6" fillId="24" borderId="38" applyNumberFormat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43" fillId="22" borderId="38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2" fillId="35" borderId="40" applyNumberFormat="0" applyAlignment="0" applyProtection="0">
      <alignment vertical="center"/>
    </xf>
    <xf numFmtId="0" fontId="34" fillId="22" borderId="37" applyNumberFormat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4" borderId="35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0" borderId="33" applyNumberFormat="0" applyFill="0" applyAlignment="0" applyProtection="0">
      <alignment vertical="center"/>
    </xf>
  </cellStyleXfs>
  <cellXfs count="2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vertical="center" wrapText="1"/>
    </xf>
    <xf numFmtId="0" fontId="14" fillId="4" borderId="17" xfId="0" applyFont="1" applyFill="1" applyBorder="1" applyAlignment="1">
      <alignment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vertical="center" wrapText="1"/>
    </xf>
    <xf numFmtId="0" fontId="12" fillId="4" borderId="17" xfId="0" applyFont="1" applyFill="1" applyBorder="1" applyAlignment="1">
      <alignment vertical="center" wrapText="1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0" fontId="14" fillId="4" borderId="23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0" fontId="14" fillId="0" borderId="2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vertical="center" wrapText="1"/>
    </xf>
    <xf numFmtId="0" fontId="15" fillId="0" borderId="2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left" vertical="center" wrapText="1"/>
    </xf>
    <xf numFmtId="0" fontId="12" fillId="7" borderId="2" xfId="0" applyFont="1" applyFill="1" applyBorder="1" applyAlignment="1">
      <alignment horizontal="left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/>
    </xf>
    <xf numFmtId="0" fontId="0" fillId="8" borderId="2" xfId="0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horizontal="left" vertical="center" wrapText="1"/>
    </xf>
    <xf numFmtId="0" fontId="0" fillId="8" borderId="2" xfId="0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0" fillId="9" borderId="2" xfId="0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horizontal="center" vertical="center"/>
    </xf>
    <xf numFmtId="0" fontId="21" fillId="9" borderId="2" xfId="0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10" borderId="2" xfId="0" applyFont="1" applyFill="1" applyBorder="1" applyAlignment="1">
      <alignment horizontal="left" vertical="center" wrapText="1"/>
    </xf>
    <xf numFmtId="0" fontId="0" fillId="10" borderId="2" xfId="0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 wrapText="1"/>
    </xf>
    <xf numFmtId="0" fontId="0" fillId="7" borderId="27" xfId="0" applyFont="1" applyFill="1" applyBorder="1" applyAlignment="1">
      <alignment horizontal="left" vertical="center" wrapText="1"/>
    </xf>
    <xf numFmtId="0" fontId="0" fillId="8" borderId="27" xfId="0" applyFont="1" applyFill="1" applyBorder="1" applyAlignment="1">
      <alignment horizontal="left" vertical="center" wrapText="1"/>
    </xf>
    <xf numFmtId="0" fontId="0" fillId="9" borderId="27" xfId="0" applyFont="1" applyFill="1" applyBorder="1" applyAlignment="1">
      <alignment horizontal="left" vertical="center" wrapText="1"/>
    </xf>
    <xf numFmtId="0" fontId="0" fillId="6" borderId="27" xfId="0" applyFont="1" applyFill="1" applyBorder="1" applyAlignment="1">
      <alignment horizontal="left" vertical="center" wrapText="1"/>
    </xf>
    <xf numFmtId="0" fontId="11" fillId="10" borderId="27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20" fillId="0" borderId="25" xfId="0" applyFont="1" applyFill="1" applyBorder="1" applyAlignment="1">
      <alignment horizontal="left" vertical="center"/>
    </xf>
    <xf numFmtId="0" fontId="12" fillId="7" borderId="28" xfId="0" applyFont="1" applyFill="1" applyBorder="1" applyAlignment="1">
      <alignment horizontal="left" vertical="center" wrapText="1"/>
    </xf>
    <xf numFmtId="0" fontId="0" fillId="7" borderId="27" xfId="0" applyFont="1" applyFill="1" applyBorder="1" applyAlignment="1">
      <alignment horizontal="center" vertical="center" wrapText="1"/>
    </xf>
    <xf numFmtId="0" fontId="0" fillId="7" borderId="27" xfId="0" applyFont="1" applyFill="1" applyBorder="1" applyAlignment="1">
      <alignment horizontal="center" vertical="center"/>
    </xf>
    <xf numFmtId="0" fontId="12" fillId="7" borderId="28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left" vertical="center" wrapText="1"/>
    </xf>
    <xf numFmtId="0" fontId="0" fillId="8" borderId="27" xfId="0" applyFont="1" applyFill="1" applyBorder="1" applyAlignment="1">
      <alignment horizontal="center" vertical="center" wrapText="1"/>
    </xf>
    <xf numFmtId="0" fontId="0" fillId="8" borderId="27" xfId="0" applyFont="1" applyFill="1" applyBorder="1" applyAlignment="1">
      <alignment horizontal="center" vertical="center"/>
    </xf>
    <xf numFmtId="0" fontId="12" fillId="9" borderId="28" xfId="0" applyFont="1" applyFill="1" applyBorder="1" applyAlignment="1">
      <alignment horizontal="left" vertical="center" wrapText="1"/>
    </xf>
    <xf numFmtId="0" fontId="0" fillId="9" borderId="26" xfId="0" applyFont="1" applyFill="1" applyBorder="1" applyAlignment="1">
      <alignment horizontal="center" vertical="center" wrapText="1"/>
    </xf>
    <xf numFmtId="0" fontId="0" fillId="9" borderId="27" xfId="0" applyFont="1" applyFill="1" applyBorder="1" applyAlignment="1">
      <alignment horizontal="center" vertical="center" wrapText="1"/>
    </xf>
    <xf numFmtId="0" fontId="0" fillId="9" borderId="27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left" vertical="center" wrapText="1"/>
    </xf>
    <xf numFmtId="0" fontId="0" fillId="6" borderId="27" xfId="0" applyFont="1" applyFill="1" applyBorder="1" applyAlignment="1">
      <alignment horizontal="center" vertical="center" wrapText="1"/>
    </xf>
    <xf numFmtId="0" fontId="0" fillId="6" borderId="27" xfId="0" applyFont="1" applyFill="1" applyBorder="1" applyAlignment="1">
      <alignment horizontal="center" vertical="center"/>
    </xf>
    <xf numFmtId="0" fontId="11" fillId="10" borderId="27" xfId="0" applyFont="1" applyFill="1" applyBorder="1" applyAlignment="1">
      <alignment horizontal="center" vertical="center" wrapText="1"/>
    </xf>
    <xf numFmtId="0" fontId="0" fillId="10" borderId="26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1" fillId="7" borderId="27" xfId="0" applyFont="1" applyFill="1" applyBorder="1" applyAlignment="1">
      <alignment horizontal="center" vertical="center"/>
    </xf>
    <xf numFmtId="0" fontId="21" fillId="8" borderId="27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6" borderId="27" xfId="0" applyFont="1" applyFill="1" applyBorder="1" applyAlignment="1">
      <alignment horizontal="center" vertical="center"/>
    </xf>
    <xf numFmtId="0" fontId="22" fillId="10" borderId="27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7" fillId="2" borderId="2" xfId="0" applyFont="1" applyFill="1" applyBorder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7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0" fillId="4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0" fontId="12" fillId="4" borderId="2" xfId="0" applyNumberFormat="1" applyFont="1" applyFill="1" applyBorder="1" applyAlignment="1">
      <alignment horizontal="center" vertical="center" wrapText="1"/>
    </xf>
    <xf numFmtId="0" fontId="12" fillId="4" borderId="6" xfId="0" applyNumberFormat="1" applyFont="1" applyFill="1" applyBorder="1" applyAlignment="1">
      <alignment horizontal="left" vertical="center" wrapText="1"/>
    </xf>
    <xf numFmtId="0" fontId="21" fillId="4" borderId="6" xfId="0" applyNumberFormat="1" applyFont="1" applyFill="1" applyBorder="1" applyAlignment="1">
      <alignment horizontal="left" vertical="center" wrapText="1"/>
    </xf>
    <xf numFmtId="0" fontId="23" fillId="4" borderId="3" xfId="0" applyFont="1" applyFill="1" applyBorder="1" applyAlignment="1">
      <alignment vertical="center" wrapText="1"/>
    </xf>
    <xf numFmtId="0" fontId="23" fillId="4" borderId="16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vertical="center"/>
    </xf>
    <xf numFmtId="0" fontId="12" fillId="4" borderId="30" xfId="0" applyNumberFormat="1" applyFont="1" applyFill="1" applyBorder="1" applyAlignment="1">
      <alignment horizontal="left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4" fillId="4" borderId="31" xfId="0" applyFont="1" applyFill="1" applyBorder="1" applyAlignment="1">
      <alignment vertical="center" wrapText="1"/>
    </xf>
    <xf numFmtId="0" fontId="14" fillId="4" borderId="32" xfId="0" applyFont="1" applyFill="1" applyBorder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14" fontId="0" fillId="4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</cellXfs>
  <cellStyles count="54">
    <cellStyle name="常规" xfId="0" builtinId="0"/>
    <cellStyle name="常规 15" xfId="1"/>
    <cellStyle name="常规 4" xfId="2"/>
    <cellStyle name="常规 14" xfId="3"/>
    <cellStyle name="常规 13" xfId="4"/>
    <cellStyle name="常规 16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60% - 强调文字颜色 3" xfId="41" builtinId="40"/>
    <cellStyle name="注释" xfId="42" builtinId="10"/>
    <cellStyle name="20% - 强调文字颜色 6" xfId="43" builtinId="50"/>
    <cellStyle name="强调文字颜色 5" xfId="44" builtinId="45"/>
    <cellStyle name="40% - 强调文字颜色 6" xfId="45" builtinId="51"/>
    <cellStyle name="超链接" xfId="46" builtinId="8"/>
    <cellStyle name="千位分隔[0]" xfId="47" builtinId="6"/>
    <cellStyle name="标题 2" xfId="48" builtinId="17"/>
    <cellStyle name="40% - 强调文字颜色 5" xfId="49" builtinId="47"/>
    <cellStyle name="标题 3" xfId="50" builtinId="18"/>
    <cellStyle name="强调文字颜色 6" xfId="51" builtinId="49"/>
    <cellStyle name="40% - 强调文字颜色 1" xfId="52" builtinId="31"/>
    <cellStyle name="链接单元格" xfId="53" builtinId="2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19;&#24635;--&#21547;&#30740;&#31350;&#29983;--&#29141;&#21270;&#23454;&#20064;&#35745;&#21010;2021--&#26446;&#23567;&#33395;&#32769;&#24072;&#35843;&#25972;&#21518;---&#21512;&#24182;&#21333;&#20803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1年实习计划--燕山"/>
      <sheetName val="Sheet1"/>
      <sheetName val="2021年实习计划--其他"/>
      <sheetName val="2021年教育培训中心学生实训课程明细"/>
      <sheetName val="2021年燕化公司接待高等院校实习装置分布情况"/>
      <sheetName val="20-21春教学进程"/>
      <sheetName val="打印版"/>
      <sheetName val="基础数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139"/>
  <sheetViews>
    <sheetView tabSelected="1" zoomScale="120" zoomScaleNormal="120" workbookViewId="0">
      <pane ySplit="2" topLeftCell="A40" activePane="bottomLeft" state="frozen"/>
      <selection/>
      <selection pane="bottomLeft" activeCell="AE141" sqref="AE141"/>
    </sheetView>
  </sheetViews>
  <sheetFormatPr defaultColWidth="8.89285714285714" defaultRowHeight="12.4"/>
  <cols>
    <col min="1" max="1" width="14.9107142857143" style="161" hidden="1" customWidth="1"/>
    <col min="2" max="2" width="11.7589285714286" style="162" hidden="1" customWidth="1"/>
    <col min="3" max="3" width="11.5714285714286" style="161" hidden="1" customWidth="1"/>
    <col min="4" max="4" width="11.3928571428571" style="161" hidden="1" customWidth="1"/>
    <col min="5" max="5" width="10.5535714285714" style="161" hidden="1" customWidth="1"/>
    <col min="6" max="6" width="10.0892857142857" style="161" hidden="1" customWidth="1"/>
    <col min="7" max="7" width="12.2232142857143" style="161" hidden="1" customWidth="1"/>
    <col min="8" max="8" width="5.09821428571429" style="1" customWidth="1"/>
    <col min="9" max="9" width="4.91964285714286" style="1" customWidth="1"/>
    <col min="10" max="10" width="11.1071428571429" style="163" customWidth="1"/>
    <col min="11" max="11" width="3.09821428571429" customWidth="1"/>
    <col min="12" max="30" width="3.10714285714286" customWidth="1"/>
    <col min="31" max="31" width="25.5089285714286" style="164" customWidth="1"/>
  </cols>
  <sheetData>
    <row r="1" ht="29" customHeight="1" spans="1:3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175"/>
    </row>
    <row r="2" ht="33" customHeight="1" spans="1:31">
      <c r="A2" s="165" t="s">
        <v>1</v>
      </c>
      <c r="B2" s="166" t="s">
        <v>2</v>
      </c>
      <c r="C2" s="165" t="s">
        <v>3</v>
      </c>
      <c r="D2" s="165" t="s">
        <v>4</v>
      </c>
      <c r="E2" s="165" t="s">
        <v>5</v>
      </c>
      <c r="F2" s="165" t="s">
        <v>6</v>
      </c>
      <c r="G2" s="165" t="s">
        <v>7</v>
      </c>
      <c r="H2" s="24" t="s">
        <v>1</v>
      </c>
      <c r="I2" s="25" t="s">
        <v>2</v>
      </c>
      <c r="J2" s="25" t="s">
        <v>8</v>
      </c>
      <c r="K2" s="26">
        <v>0</v>
      </c>
      <c r="L2" s="38">
        <v>1</v>
      </c>
      <c r="M2" s="39">
        <v>2</v>
      </c>
      <c r="N2" s="39">
        <v>3</v>
      </c>
      <c r="O2" s="39">
        <v>4</v>
      </c>
      <c r="P2" s="39">
        <v>5</v>
      </c>
      <c r="Q2" s="39">
        <v>6</v>
      </c>
      <c r="R2" s="39">
        <v>7</v>
      </c>
      <c r="S2" s="39">
        <v>8</v>
      </c>
      <c r="T2" s="39">
        <v>9</v>
      </c>
      <c r="U2" s="55">
        <v>10</v>
      </c>
      <c r="V2" s="55">
        <v>11</v>
      </c>
      <c r="W2" s="55">
        <v>12</v>
      </c>
      <c r="X2" s="55">
        <v>13</v>
      </c>
      <c r="Y2" s="55">
        <v>14</v>
      </c>
      <c r="Z2" s="55">
        <v>15</v>
      </c>
      <c r="AA2" s="55">
        <v>16</v>
      </c>
      <c r="AB2" s="55">
        <v>17</v>
      </c>
      <c r="AC2" s="55">
        <v>18</v>
      </c>
      <c r="AD2" s="55">
        <v>19</v>
      </c>
      <c r="AE2" s="25" t="s">
        <v>9</v>
      </c>
    </row>
    <row r="3" ht="17" spans="1:31">
      <c r="A3" s="167" t="s">
        <v>10</v>
      </c>
      <c r="B3" s="168" t="s">
        <v>11</v>
      </c>
      <c r="C3" s="167" t="s">
        <v>12</v>
      </c>
      <c r="D3" s="167" t="s">
        <v>13</v>
      </c>
      <c r="E3" s="167" t="s">
        <v>14</v>
      </c>
      <c r="F3" s="167">
        <f>VLOOKUP(D3,Sheet6!D:G,3,FALSE)</f>
        <v>2</v>
      </c>
      <c r="G3" s="167">
        <f>VLOOKUP(D3,Sheet6!D:G,4,FALSE)</f>
        <v>60</v>
      </c>
      <c r="H3" s="27" t="s">
        <v>15</v>
      </c>
      <c r="I3" s="27" t="s">
        <v>16</v>
      </c>
      <c r="J3" s="172" t="s">
        <v>17</v>
      </c>
      <c r="K3" s="29"/>
      <c r="L3" s="40" t="s">
        <v>18</v>
      </c>
      <c r="M3" s="40" t="s">
        <v>18</v>
      </c>
      <c r="N3" s="40" t="s">
        <v>18</v>
      </c>
      <c r="O3" s="40" t="s">
        <v>18</v>
      </c>
      <c r="P3" s="53" t="s">
        <v>18</v>
      </c>
      <c r="Q3" s="53" t="s">
        <v>18</v>
      </c>
      <c r="R3" s="54" t="s">
        <v>19</v>
      </c>
      <c r="S3" s="54" t="s">
        <v>19</v>
      </c>
      <c r="T3" s="54" t="s">
        <v>19</v>
      </c>
      <c r="U3" s="56" t="s">
        <v>19</v>
      </c>
      <c r="V3" s="56" t="s">
        <v>19</v>
      </c>
      <c r="W3" s="56" t="s">
        <v>19</v>
      </c>
      <c r="X3" s="56" t="s">
        <v>19</v>
      </c>
      <c r="Y3" s="56" t="s">
        <v>20</v>
      </c>
      <c r="Z3" s="56" t="s">
        <v>20</v>
      </c>
      <c r="AA3" s="56" t="s">
        <v>20</v>
      </c>
      <c r="AB3" s="56" t="s">
        <v>20</v>
      </c>
      <c r="AC3" s="56" t="s">
        <v>20</v>
      </c>
      <c r="AD3" s="63"/>
      <c r="AE3" s="88" t="s">
        <v>21</v>
      </c>
    </row>
    <row r="4" ht="34" spans="1:31">
      <c r="A4" s="167" t="s">
        <v>22</v>
      </c>
      <c r="B4" s="168" t="s">
        <v>11</v>
      </c>
      <c r="C4" s="167" t="s">
        <v>23</v>
      </c>
      <c r="D4" s="167" t="s">
        <v>24</v>
      </c>
      <c r="E4" s="167" t="s">
        <v>25</v>
      </c>
      <c r="F4" s="167">
        <f>VLOOKUP(D4,Sheet6!D:G,3,FALSE)</f>
        <v>2</v>
      </c>
      <c r="G4" s="167">
        <f>VLOOKUP(D4,Sheet6!D:G,4,FALSE)</f>
        <v>51</v>
      </c>
      <c r="H4" s="27" t="s">
        <v>26</v>
      </c>
      <c r="I4" s="27" t="s">
        <v>16</v>
      </c>
      <c r="J4" s="172" t="s">
        <v>27</v>
      </c>
      <c r="K4" s="30"/>
      <c r="L4" s="41" t="s">
        <v>18</v>
      </c>
      <c r="M4" s="41" t="s">
        <v>18</v>
      </c>
      <c r="N4" s="41" t="s">
        <v>18</v>
      </c>
      <c r="O4" s="41" t="s">
        <v>18</v>
      </c>
      <c r="P4" s="42" t="s">
        <v>18</v>
      </c>
      <c r="Q4" s="42" t="s">
        <v>18</v>
      </c>
      <c r="R4" s="42" t="s">
        <v>18</v>
      </c>
      <c r="S4" s="42" t="s">
        <v>18</v>
      </c>
      <c r="T4" s="42" t="s">
        <v>18</v>
      </c>
      <c r="U4" s="42" t="s">
        <v>18</v>
      </c>
      <c r="V4" s="42" t="s">
        <v>18</v>
      </c>
      <c r="W4" s="42" t="s">
        <v>18</v>
      </c>
      <c r="X4" s="42" t="s">
        <v>18</v>
      </c>
      <c r="Y4" s="42" t="s">
        <v>18</v>
      </c>
      <c r="Z4" s="42" t="s">
        <v>18</v>
      </c>
      <c r="AA4" s="58" t="s">
        <v>20</v>
      </c>
      <c r="AB4" s="58" t="s">
        <v>20</v>
      </c>
      <c r="AC4" s="58" t="s">
        <v>20</v>
      </c>
      <c r="AD4" s="74"/>
      <c r="AE4" s="88" t="s">
        <v>28</v>
      </c>
    </row>
    <row r="5" ht="51" spans="1:31">
      <c r="A5" s="167" t="s">
        <v>22</v>
      </c>
      <c r="B5" s="168" t="s">
        <v>11</v>
      </c>
      <c r="C5" s="167" t="s">
        <v>29</v>
      </c>
      <c r="D5" s="167" t="s">
        <v>30</v>
      </c>
      <c r="E5" s="167" t="s">
        <v>31</v>
      </c>
      <c r="F5" s="167">
        <f>VLOOKUP(D5,Sheet6!D:G,3,FALSE)</f>
        <v>3</v>
      </c>
      <c r="G5" s="167">
        <f>VLOOKUP(D5,Sheet6!D:G,4,FALSE)</f>
        <v>86</v>
      </c>
      <c r="H5" s="27" t="s">
        <v>26</v>
      </c>
      <c r="I5" s="27" t="s">
        <v>16</v>
      </c>
      <c r="J5" s="172" t="s">
        <v>32</v>
      </c>
      <c r="K5" s="30"/>
      <c r="L5" s="41" t="s">
        <v>18</v>
      </c>
      <c r="M5" s="41" t="s">
        <v>18</v>
      </c>
      <c r="N5" s="41" t="s">
        <v>18</v>
      </c>
      <c r="O5" s="41" t="s">
        <v>18</v>
      </c>
      <c r="P5" s="42" t="s">
        <v>18</v>
      </c>
      <c r="Q5" s="42" t="s">
        <v>18</v>
      </c>
      <c r="R5" s="42" t="s">
        <v>18</v>
      </c>
      <c r="S5" s="42" t="s">
        <v>18</v>
      </c>
      <c r="T5" s="42" t="s">
        <v>18</v>
      </c>
      <c r="U5" s="45" t="s">
        <v>18</v>
      </c>
      <c r="V5" s="45" t="s">
        <v>18</v>
      </c>
      <c r="W5" s="45" t="s">
        <v>18</v>
      </c>
      <c r="X5" s="45" t="s">
        <v>18</v>
      </c>
      <c r="Y5" s="45" t="s">
        <v>18</v>
      </c>
      <c r="Z5" s="58" t="s">
        <v>20</v>
      </c>
      <c r="AA5" s="58" t="s">
        <v>20</v>
      </c>
      <c r="AB5" s="58" t="s">
        <v>20</v>
      </c>
      <c r="AC5" s="58"/>
      <c r="AD5" s="74"/>
      <c r="AE5" s="88" t="s">
        <v>33</v>
      </c>
    </row>
    <row r="6" ht="34" spans="1:31">
      <c r="A6" s="167" t="s">
        <v>22</v>
      </c>
      <c r="B6" s="168" t="s">
        <v>11</v>
      </c>
      <c r="C6" s="167" t="s">
        <v>34</v>
      </c>
      <c r="D6" s="167" t="s">
        <v>35</v>
      </c>
      <c r="E6" s="167" t="s">
        <v>36</v>
      </c>
      <c r="F6" s="167">
        <f>VLOOKUP(D6,Sheet6!D:G,3,FALSE)</f>
        <v>2</v>
      </c>
      <c r="G6" s="167">
        <f>VLOOKUP(D6,Sheet6!D:G,4,FALSE)</f>
        <v>47</v>
      </c>
      <c r="H6" s="27" t="s">
        <v>26</v>
      </c>
      <c r="I6" s="27" t="s">
        <v>16</v>
      </c>
      <c r="J6" s="34" t="s">
        <v>37</v>
      </c>
      <c r="K6" s="32"/>
      <c r="L6" s="42" t="s">
        <v>18</v>
      </c>
      <c r="M6" s="42" t="s">
        <v>18</v>
      </c>
      <c r="N6" s="42" t="s">
        <v>18</v>
      </c>
      <c r="O6" s="42" t="s">
        <v>18</v>
      </c>
      <c r="P6" s="42" t="s">
        <v>18</v>
      </c>
      <c r="Q6" s="42" t="s">
        <v>18</v>
      </c>
      <c r="R6" s="42" t="s">
        <v>18</v>
      </c>
      <c r="S6" s="42" t="s">
        <v>18</v>
      </c>
      <c r="T6" s="42" t="s">
        <v>18</v>
      </c>
      <c r="U6" s="45" t="s">
        <v>18</v>
      </c>
      <c r="V6" s="45" t="s">
        <v>18</v>
      </c>
      <c r="W6" s="45" t="s">
        <v>18</v>
      </c>
      <c r="X6" s="45" t="s">
        <v>18</v>
      </c>
      <c r="Y6" s="45" t="s">
        <v>18</v>
      </c>
      <c r="Z6" s="58" t="s">
        <v>20</v>
      </c>
      <c r="AA6" s="58" t="s">
        <v>20</v>
      </c>
      <c r="AB6" s="58" t="s">
        <v>20</v>
      </c>
      <c r="AC6" s="58" t="s">
        <v>20</v>
      </c>
      <c r="AD6" s="74"/>
      <c r="AE6" s="88" t="s">
        <v>38</v>
      </c>
    </row>
    <row r="7" ht="34" spans="1:31">
      <c r="A7" s="167" t="s">
        <v>22</v>
      </c>
      <c r="B7" s="168" t="s">
        <v>11</v>
      </c>
      <c r="C7" s="167" t="s">
        <v>39</v>
      </c>
      <c r="D7" s="167" t="s">
        <v>40</v>
      </c>
      <c r="E7" s="167" t="s">
        <v>41</v>
      </c>
      <c r="F7" s="167">
        <f>VLOOKUP(D7,Sheet6!D:G,3,FALSE)</f>
        <v>2</v>
      </c>
      <c r="G7" s="167">
        <f>VLOOKUP(D7,Sheet6!D:G,4,FALSE)</f>
        <v>70</v>
      </c>
      <c r="H7" s="27" t="s">
        <v>26</v>
      </c>
      <c r="I7" s="27" t="s">
        <v>16</v>
      </c>
      <c r="J7" s="34" t="s">
        <v>42</v>
      </c>
      <c r="K7" s="32"/>
      <c r="L7" s="42" t="s">
        <v>18</v>
      </c>
      <c r="M7" s="42" t="s">
        <v>18</v>
      </c>
      <c r="N7" s="42" t="s">
        <v>18</v>
      </c>
      <c r="O7" s="42" t="s">
        <v>18</v>
      </c>
      <c r="P7" s="42" t="s">
        <v>18</v>
      </c>
      <c r="Q7" s="42" t="s">
        <v>18</v>
      </c>
      <c r="R7" s="42" t="s">
        <v>18</v>
      </c>
      <c r="S7" s="42" t="s">
        <v>18</v>
      </c>
      <c r="T7" s="42" t="s">
        <v>18</v>
      </c>
      <c r="U7" s="45" t="s">
        <v>18</v>
      </c>
      <c r="V7" s="45" t="s">
        <v>18</v>
      </c>
      <c r="W7" s="45" t="s">
        <v>18</v>
      </c>
      <c r="X7" s="45" t="s">
        <v>18</v>
      </c>
      <c r="Y7" s="45" t="s">
        <v>18</v>
      </c>
      <c r="Z7" s="58" t="s">
        <v>20</v>
      </c>
      <c r="AA7" s="58" t="s">
        <v>20</v>
      </c>
      <c r="AB7" s="58" t="s">
        <v>20</v>
      </c>
      <c r="AC7" s="58" t="s">
        <v>20</v>
      </c>
      <c r="AD7" s="74"/>
      <c r="AE7" s="88" t="s">
        <v>43</v>
      </c>
    </row>
    <row r="8" ht="68" spans="1:31">
      <c r="A8" s="167" t="s">
        <v>22</v>
      </c>
      <c r="B8" s="168" t="s">
        <v>11</v>
      </c>
      <c r="C8" s="167" t="s">
        <v>44</v>
      </c>
      <c r="D8" s="167" t="s">
        <v>45</v>
      </c>
      <c r="E8" s="167" t="s">
        <v>46</v>
      </c>
      <c r="F8" s="167">
        <f>VLOOKUP(D8,Sheet6!D:G,3,FALSE)</f>
        <v>1</v>
      </c>
      <c r="G8" s="167">
        <f>VLOOKUP(D8,Sheet6!D:G,4,FALSE)</f>
        <v>28</v>
      </c>
      <c r="H8" s="27" t="s">
        <v>26</v>
      </c>
      <c r="I8" s="27" t="s">
        <v>16</v>
      </c>
      <c r="J8" s="34" t="s">
        <v>46</v>
      </c>
      <c r="K8" s="32"/>
      <c r="L8" s="42" t="s">
        <v>18</v>
      </c>
      <c r="M8" s="42" t="s">
        <v>18</v>
      </c>
      <c r="N8" s="42" t="s">
        <v>18</v>
      </c>
      <c r="O8" s="42" t="s">
        <v>18</v>
      </c>
      <c r="P8" s="42" t="s">
        <v>18</v>
      </c>
      <c r="Q8" s="42" t="s">
        <v>18</v>
      </c>
      <c r="R8" s="42" t="s">
        <v>18</v>
      </c>
      <c r="S8" s="42" t="s">
        <v>18</v>
      </c>
      <c r="T8" s="42" t="s">
        <v>18</v>
      </c>
      <c r="U8" s="45" t="s">
        <v>18</v>
      </c>
      <c r="V8" s="45" t="s">
        <v>18</v>
      </c>
      <c r="W8" s="45" t="s">
        <v>18</v>
      </c>
      <c r="X8" s="45" t="s">
        <v>18</v>
      </c>
      <c r="Y8" s="45" t="s">
        <v>18</v>
      </c>
      <c r="Z8" s="58" t="s">
        <v>20</v>
      </c>
      <c r="AA8" s="58" t="s">
        <v>20</v>
      </c>
      <c r="AB8" s="58" t="s">
        <v>20</v>
      </c>
      <c r="AC8" s="58" t="s">
        <v>20</v>
      </c>
      <c r="AD8" s="74" t="s">
        <v>20</v>
      </c>
      <c r="AE8" s="88" t="s">
        <v>47</v>
      </c>
    </row>
    <row r="9" ht="84" spans="1:31">
      <c r="A9" s="167" t="s">
        <v>22</v>
      </c>
      <c r="B9" s="168" t="s">
        <v>11</v>
      </c>
      <c r="C9" s="167" t="s">
        <v>48</v>
      </c>
      <c r="D9" s="167" t="s">
        <v>49</v>
      </c>
      <c r="E9" s="167" t="s">
        <v>50</v>
      </c>
      <c r="F9" s="167">
        <f>VLOOKUP(D9,Sheet6!D:G,3,FALSE)</f>
        <v>2</v>
      </c>
      <c r="G9" s="167">
        <f>VLOOKUP(D9,Sheet6!D:G,4,FALSE)</f>
        <v>58</v>
      </c>
      <c r="H9" s="27" t="s">
        <v>26</v>
      </c>
      <c r="I9" s="27" t="s">
        <v>16</v>
      </c>
      <c r="J9" s="34" t="s">
        <v>51</v>
      </c>
      <c r="K9" s="32"/>
      <c r="L9" s="42" t="s">
        <v>19</v>
      </c>
      <c r="M9" s="43" t="s">
        <v>19</v>
      </c>
      <c r="N9" s="43" t="s">
        <v>19</v>
      </c>
      <c r="O9" s="42" t="s">
        <v>18</v>
      </c>
      <c r="P9" s="42" t="s">
        <v>18</v>
      </c>
      <c r="Q9" s="42" t="s">
        <v>18</v>
      </c>
      <c r="R9" s="42" t="s">
        <v>18</v>
      </c>
      <c r="S9" s="42" t="s">
        <v>18</v>
      </c>
      <c r="T9" s="42" t="s">
        <v>18</v>
      </c>
      <c r="U9" s="45" t="s">
        <v>18</v>
      </c>
      <c r="V9" s="57" t="s">
        <v>18</v>
      </c>
      <c r="W9" s="57" t="s">
        <v>52</v>
      </c>
      <c r="X9" s="59" t="s">
        <v>20</v>
      </c>
      <c r="Y9" s="59" t="s">
        <v>20</v>
      </c>
      <c r="Z9" s="59" t="s">
        <v>20</v>
      </c>
      <c r="AA9" s="59" t="s">
        <v>20</v>
      </c>
      <c r="AB9" s="59" t="s">
        <v>20</v>
      </c>
      <c r="AC9" s="59" t="s">
        <v>20</v>
      </c>
      <c r="AD9" s="68" t="s">
        <v>20</v>
      </c>
      <c r="AE9" s="94" t="s">
        <v>53</v>
      </c>
    </row>
    <row r="10" ht="51" spans="1:31">
      <c r="A10" s="169" t="s">
        <v>54</v>
      </c>
      <c r="B10" s="168" t="s">
        <v>11</v>
      </c>
      <c r="C10" s="169" t="s">
        <v>55</v>
      </c>
      <c r="D10" s="169" t="s">
        <v>56</v>
      </c>
      <c r="E10" s="169" t="s">
        <v>57</v>
      </c>
      <c r="F10" s="169">
        <f>VLOOKUP(D10,Sheet6!D:G,3,FALSE)</f>
        <v>1</v>
      </c>
      <c r="G10" s="169">
        <f>VLOOKUP(D10,Sheet6!D:G,4,FALSE)</f>
        <v>24</v>
      </c>
      <c r="H10" s="27" t="s">
        <v>58</v>
      </c>
      <c r="I10" s="27" t="s">
        <v>16</v>
      </c>
      <c r="J10" s="33" t="s">
        <v>57</v>
      </c>
      <c r="K10" s="32"/>
      <c r="L10" s="44" t="s">
        <v>20</v>
      </c>
      <c r="M10" s="44" t="s">
        <v>20</v>
      </c>
      <c r="N10" s="44" t="s">
        <v>20</v>
      </c>
      <c r="O10" s="45" t="s">
        <v>18</v>
      </c>
      <c r="P10" s="45" t="s">
        <v>18</v>
      </c>
      <c r="Q10" s="45" t="s">
        <v>18</v>
      </c>
      <c r="R10" s="45" t="s">
        <v>18</v>
      </c>
      <c r="S10" s="45" t="s">
        <v>18</v>
      </c>
      <c r="T10" s="45" t="s">
        <v>18</v>
      </c>
      <c r="U10" s="45" t="s">
        <v>18</v>
      </c>
      <c r="V10" s="45" t="s">
        <v>18</v>
      </c>
      <c r="W10" s="45" t="s">
        <v>18</v>
      </c>
      <c r="X10" s="45" t="s">
        <v>18</v>
      </c>
      <c r="Y10" s="45" t="s">
        <v>18</v>
      </c>
      <c r="Z10" s="45" t="s">
        <v>18</v>
      </c>
      <c r="AA10" s="45" t="s">
        <v>18</v>
      </c>
      <c r="AB10" s="45" t="s">
        <v>18</v>
      </c>
      <c r="AC10" s="45" t="s">
        <v>18</v>
      </c>
      <c r="AD10" s="66"/>
      <c r="AE10" s="94" t="s">
        <v>59</v>
      </c>
    </row>
    <row r="11" ht="84" spans="1:31">
      <c r="A11" s="169" t="s">
        <v>54</v>
      </c>
      <c r="B11" s="168" t="s">
        <v>11</v>
      </c>
      <c r="C11" s="169" t="s">
        <v>60</v>
      </c>
      <c r="D11" s="169" t="s">
        <v>61</v>
      </c>
      <c r="E11" s="169" t="s">
        <v>62</v>
      </c>
      <c r="F11" s="169">
        <f>VLOOKUP(D11,Sheet6!D:G,3,FALSE)</f>
        <v>3</v>
      </c>
      <c r="G11" s="169">
        <f>VLOOKUP(D11,Sheet6!D:G,4,FALSE)</f>
        <v>77</v>
      </c>
      <c r="H11" s="27" t="s">
        <v>58</v>
      </c>
      <c r="I11" s="27" t="s">
        <v>16</v>
      </c>
      <c r="J11" s="33" t="s">
        <v>63</v>
      </c>
      <c r="K11" s="32"/>
      <c r="L11" s="44" t="s">
        <v>20</v>
      </c>
      <c r="M11" s="44" t="s">
        <v>20</v>
      </c>
      <c r="N11" s="44" t="s">
        <v>20</v>
      </c>
      <c r="O11" s="44" t="s">
        <v>20</v>
      </c>
      <c r="P11" s="44" t="s">
        <v>20</v>
      </c>
      <c r="Q11" s="45" t="s">
        <v>18</v>
      </c>
      <c r="R11" s="45" t="s">
        <v>18</v>
      </c>
      <c r="S11" s="45" t="s">
        <v>18</v>
      </c>
      <c r="T11" s="45" t="s">
        <v>18</v>
      </c>
      <c r="U11" s="45" t="s">
        <v>18</v>
      </c>
      <c r="V11" s="45" t="s">
        <v>18</v>
      </c>
      <c r="W11" s="45" t="s">
        <v>18</v>
      </c>
      <c r="X11" s="45" t="s">
        <v>18</v>
      </c>
      <c r="Y11" s="45" t="s">
        <v>18</v>
      </c>
      <c r="Z11" s="45" t="s">
        <v>18</v>
      </c>
      <c r="AA11" s="45" t="s">
        <v>18</v>
      </c>
      <c r="AB11" s="45" t="s">
        <v>18</v>
      </c>
      <c r="AC11" s="45" t="s">
        <v>18</v>
      </c>
      <c r="AD11" s="66"/>
      <c r="AE11" s="88" t="s">
        <v>64</v>
      </c>
    </row>
    <row r="12" ht="34" spans="1:31">
      <c r="A12" s="169" t="s">
        <v>54</v>
      </c>
      <c r="B12" s="168" t="s">
        <v>11</v>
      </c>
      <c r="C12" s="169" t="s">
        <v>65</v>
      </c>
      <c r="D12" s="169" t="s">
        <v>66</v>
      </c>
      <c r="E12" s="169" t="s">
        <v>67</v>
      </c>
      <c r="F12" s="169">
        <f>VLOOKUP(D12,Sheet6!D:G,3,FALSE)</f>
        <v>2</v>
      </c>
      <c r="G12" s="169">
        <f>VLOOKUP(D12,Sheet6!D:G,4,FALSE)</f>
        <v>51</v>
      </c>
      <c r="H12" s="27" t="s">
        <v>58</v>
      </c>
      <c r="I12" s="27" t="s">
        <v>16</v>
      </c>
      <c r="J12" s="33" t="s">
        <v>68</v>
      </c>
      <c r="K12" s="32"/>
      <c r="L12" s="42" t="s">
        <v>18</v>
      </c>
      <c r="M12" s="42" t="s">
        <v>18</v>
      </c>
      <c r="N12" s="42" t="s">
        <v>18</v>
      </c>
      <c r="O12" s="42" t="s">
        <v>18</v>
      </c>
      <c r="P12" s="42" t="s">
        <v>18</v>
      </c>
      <c r="Q12" s="42" t="s">
        <v>18</v>
      </c>
      <c r="R12" s="42" t="s">
        <v>18</v>
      </c>
      <c r="S12" s="42" t="s">
        <v>18</v>
      </c>
      <c r="T12" s="42" t="s">
        <v>18</v>
      </c>
      <c r="U12" s="45" t="s">
        <v>18</v>
      </c>
      <c r="V12" s="45" t="s">
        <v>18</v>
      </c>
      <c r="W12" s="45" t="s">
        <v>18</v>
      </c>
      <c r="X12" s="45" t="s">
        <v>18</v>
      </c>
      <c r="Y12" s="45" t="s">
        <v>18</v>
      </c>
      <c r="Z12" s="45" t="s">
        <v>18</v>
      </c>
      <c r="AA12" s="45" t="s">
        <v>18</v>
      </c>
      <c r="AB12" s="45" t="s">
        <v>18</v>
      </c>
      <c r="AC12" s="45" t="s">
        <v>52</v>
      </c>
      <c r="AD12" s="66"/>
      <c r="AE12" s="88" t="s">
        <v>69</v>
      </c>
    </row>
    <row r="13" ht="34" spans="1:31">
      <c r="A13" s="169" t="s">
        <v>54</v>
      </c>
      <c r="B13" s="168" t="s">
        <v>11</v>
      </c>
      <c r="C13" s="169" t="s">
        <v>70</v>
      </c>
      <c r="D13" s="169" t="s">
        <v>71</v>
      </c>
      <c r="E13" s="169" t="s">
        <v>72</v>
      </c>
      <c r="F13" s="169">
        <f>VLOOKUP(D13,Sheet6!D:G,3,FALSE)</f>
        <v>1</v>
      </c>
      <c r="G13" s="169">
        <f>VLOOKUP(D13,Sheet6!D:G,4,FALSE)</f>
        <v>34</v>
      </c>
      <c r="H13" s="27" t="s">
        <v>58</v>
      </c>
      <c r="I13" s="27" t="s">
        <v>16</v>
      </c>
      <c r="J13" s="33" t="s">
        <v>73</v>
      </c>
      <c r="K13" s="32"/>
      <c r="L13" s="42" t="s">
        <v>18</v>
      </c>
      <c r="M13" s="42" t="s">
        <v>18</v>
      </c>
      <c r="N13" s="42" t="s">
        <v>18</v>
      </c>
      <c r="O13" s="42" t="s">
        <v>18</v>
      </c>
      <c r="P13" s="42" t="s">
        <v>18</v>
      </c>
      <c r="Q13" s="42" t="s">
        <v>18</v>
      </c>
      <c r="R13" s="42" t="s">
        <v>18</v>
      </c>
      <c r="S13" s="42" t="s">
        <v>18</v>
      </c>
      <c r="T13" s="42" t="s">
        <v>18</v>
      </c>
      <c r="U13" s="45" t="s">
        <v>18</v>
      </c>
      <c r="V13" s="45" t="s">
        <v>18</v>
      </c>
      <c r="W13" s="45" t="s">
        <v>18</v>
      </c>
      <c r="X13" s="45" t="s">
        <v>18</v>
      </c>
      <c r="Y13" s="45" t="s">
        <v>18</v>
      </c>
      <c r="Z13" s="45" t="s">
        <v>18</v>
      </c>
      <c r="AA13" s="45" t="s">
        <v>18</v>
      </c>
      <c r="AB13" s="45" t="s">
        <v>18</v>
      </c>
      <c r="AC13" s="45" t="s">
        <v>52</v>
      </c>
      <c r="AD13" s="66"/>
      <c r="AE13" s="88" t="s">
        <v>69</v>
      </c>
    </row>
    <row r="14" ht="34" spans="1:31">
      <c r="A14" s="169" t="s">
        <v>54</v>
      </c>
      <c r="B14" s="168" t="s">
        <v>11</v>
      </c>
      <c r="C14" s="169" t="s">
        <v>74</v>
      </c>
      <c r="D14" s="169" t="s">
        <v>75</v>
      </c>
      <c r="E14" s="169" t="s">
        <v>76</v>
      </c>
      <c r="F14" s="169">
        <f>VLOOKUP(D14,Sheet6!D:G,3,FALSE)</f>
        <v>2</v>
      </c>
      <c r="G14" s="169">
        <f>VLOOKUP(D14,Sheet6!D:G,4,FALSE)</f>
        <v>57</v>
      </c>
      <c r="H14" s="27" t="s">
        <v>58</v>
      </c>
      <c r="I14" s="27" t="s">
        <v>16</v>
      </c>
      <c r="J14" s="33" t="s">
        <v>77</v>
      </c>
      <c r="K14" s="32"/>
      <c r="L14" s="42" t="s">
        <v>18</v>
      </c>
      <c r="M14" s="42" t="s">
        <v>18</v>
      </c>
      <c r="N14" s="42" t="s">
        <v>18</v>
      </c>
      <c r="O14" s="42" t="s">
        <v>18</v>
      </c>
      <c r="P14" s="42" t="s">
        <v>18</v>
      </c>
      <c r="Q14" s="42" t="s">
        <v>18</v>
      </c>
      <c r="R14" s="42" t="s">
        <v>18</v>
      </c>
      <c r="S14" s="42" t="s">
        <v>18</v>
      </c>
      <c r="T14" s="42" t="s">
        <v>18</v>
      </c>
      <c r="U14" s="45" t="s">
        <v>18</v>
      </c>
      <c r="V14" s="45" t="s">
        <v>18</v>
      </c>
      <c r="W14" s="45" t="s">
        <v>18</v>
      </c>
      <c r="X14" s="45" t="s">
        <v>18</v>
      </c>
      <c r="Y14" s="45" t="s">
        <v>18</v>
      </c>
      <c r="Z14" s="45" t="s">
        <v>18</v>
      </c>
      <c r="AA14" s="45" t="s">
        <v>18</v>
      </c>
      <c r="AB14" s="45" t="s">
        <v>18</v>
      </c>
      <c r="AC14" s="45" t="s">
        <v>52</v>
      </c>
      <c r="AD14" s="66"/>
      <c r="AE14" s="88" t="s">
        <v>69</v>
      </c>
    </row>
    <row r="15" ht="34" spans="1:31">
      <c r="A15" s="169" t="s">
        <v>54</v>
      </c>
      <c r="B15" s="168" t="s">
        <v>11</v>
      </c>
      <c r="C15" s="169" t="s">
        <v>78</v>
      </c>
      <c r="D15" s="169" t="s">
        <v>79</v>
      </c>
      <c r="E15" s="169" t="s">
        <v>80</v>
      </c>
      <c r="F15" s="169">
        <f>VLOOKUP(D15,Sheet6!D:G,3,FALSE)</f>
        <v>2</v>
      </c>
      <c r="G15" s="169">
        <f>VLOOKUP(D15,Sheet6!D:G,4,FALSE)</f>
        <v>59</v>
      </c>
      <c r="H15" s="27" t="s">
        <v>58</v>
      </c>
      <c r="I15" s="27" t="s">
        <v>16</v>
      </c>
      <c r="J15" s="33" t="s">
        <v>81</v>
      </c>
      <c r="K15" s="32"/>
      <c r="L15" s="42" t="s">
        <v>18</v>
      </c>
      <c r="M15" s="42" t="s">
        <v>18</v>
      </c>
      <c r="N15" s="42" t="s">
        <v>18</v>
      </c>
      <c r="O15" s="42" t="s">
        <v>18</v>
      </c>
      <c r="P15" s="42" t="s">
        <v>18</v>
      </c>
      <c r="Q15" s="42" t="s">
        <v>18</v>
      </c>
      <c r="R15" s="42" t="s">
        <v>18</v>
      </c>
      <c r="S15" s="42" t="s">
        <v>18</v>
      </c>
      <c r="T15" s="42" t="s">
        <v>18</v>
      </c>
      <c r="U15" s="45" t="s">
        <v>18</v>
      </c>
      <c r="V15" s="45" t="s">
        <v>18</v>
      </c>
      <c r="W15" s="45" t="s">
        <v>18</v>
      </c>
      <c r="X15" s="45" t="s">
        <v>18</v>
      </c>
      <c r="Y15" s="45" t="s">
        <v>18</v>
      </c>
      <c r="Z15" s="45" t="s">
        <v>18</v>
      </c>
      <c r="AA15" s="45" t="s">
        <v>18</v>
      </c>
      <c r="AB15" s="45" t="s">
        <v>18</v>
      </c>
      <c r="AC15" s="45" t="s">
        <v>52</v>
      </c>
      <c r="AD15" s="72"/>
      <c r="AE15" s="88" t="s">
        <v>69</v>
      </c>
    </row>
    <row r="16" ht="51" spans="1:31">
      <c r="A16" s="169" t="s">
        <v>54</v>
      </c>
      <c r="B16" s="168" t="s">
        <v>11</v>
      </c>
      <c r="C16" s="169" t="s">
        <v>82</v>
      </c>
      <c r="D16" s="169" t="s">
        <v>83</v>
      </c>
      <c r="E16" s="169" t="s">
        <v>84</v>
      </c>
      <c r="F16" s="169">
        <f>VLOOKUP(D16,Sheet6!D:G,3,FALSE)</f>
        <v>1</v>
      </c>
      <c r="G16" s="169">
        <f>VLOOKUP(D16,Sheet6!D:G,4,FALSE)</f>
        <v>32</v>
      </c>
      <c r="H16" s="27" t="s">
        <v>58</v>
      </c>
      <c r="I16" s="27" t="s">
        <v>16</v>
      </c>
      <c r="J16" s="33" t="s">
        <v>84</v>
      </c>
      <c r="K16" s="32"/>
      <c r="L16" s="42" t="s">
        <v>18</v>
      </c>
      <c r="M16" s="42" t="s">
        <v>18</v>
      </c>
      <c r="N16" s="42" t="s">
        <v>18</v>
      </c>
      <c r="O16" s="42" t="s">
        <v>18</v>
      </c>
      <c r="P16" s="42" t="s">
        <v>18</v>
      </c>
      <c r="Q16" s="42" t="s">
        <v>18</v>
      </c>
      <c r="R16" s="42" t="s">
        <v>18</v>
      </c>
      <c r="S16" s="42" t="s">
        <v>18</v>
      </c>
      <c r="T16" s="42" t="s">
        <v>18</v>
      </c>
      <c r="U16" s="45" t="s">
        <v>18</v>
      </c>
      <c r="V16" s="45" t="s">
        <v>18</v>
      </c>
      <c r="W16" s="45" t="s">
        <v>18</v>
      </c>
      <c r="X16" s="45" t="s">
        <v>18</v>
      </c>
      <c r="Y16" s="45" t="s">
        <v>18</v>
      </c>
      <c r="Z16" s="45" t="s">
        <v>18</v>
      </c>
      <c r="AA16" s="45" t="s">
        <v>18</v>
      </c>
      <c r="AB16" s="45" t="s">
        <v>18</v>
      </c>
      <c r="AC16" s="45" t="s">
        <v>52</v>
      </c>
      <c r="AD16" s="72"/>
      <c r="AE16" s="88" t="s">
        <v>85</v>
      </c>
    </row>
    <row r="17" ht="17" spans="1:31">
      <c r="A17" s="169" t="s">
        <v>86</v>
      </c>
      <c r="B17" s="168" t="s">
        <v>11</v>
      </c>
      <c r="C17" s="169" t="s">
        <v>87</v>
      </c>
      <c r="D17" s="169" t="s">
        <v>88</v>
      </c>
      <c r="E17" s="169" t="s">
        <v>89</v>
      </c>
      <c r="F17" s="169">
        <f>VLOOKUP(D17,Sheet6!D:G,3,FALSE)</f>
        <v>2</v>
      </c>
      <c r="G17" s="169">
        <f>VLOOKUP(D17,Sheet6!D:G,4,FALSE)</f>
        <v>41</v>
      </c>
      <c r="H17" s="27" t="s">
        <v>90</v>
      </c>
      <c r="I17" s="27" t="s">
        <v>16</v>
      </c>
      <c r="J17" s="34" t="s">
        <v>91</v>
      </c>
      <c r="K17" s="32"/>
      <c r="L17" s="46" t="s">
        <v>19</v>
      </c>
      <c r="M17" s="46" t="s">
        <v>19</v>
      </c>
      <c r="N17" s="46" t="s">
        <v>19</v>
      </c>
      <c r="O17" s="46" t="s">
        <v>19</v>
      </c>
      <c r="P17" s="46" t="s">
        <v>19</v>
      </c>
      <c r="Q17" s="46" t="s">
        <v>19</v>
      </c>
      <c r="R17" s="46" t="s">
        <v>19</v>
      </c>
      <c r="S17" s="46" t="s">
        <v>19</v>
      </c>
      <c r="T17" s="46" t="s">
        <v>19</v>
      </c>
      <c r="U17" s="49" t="s">
        <v>19</v>
      </c>
      <c r="V17" s="49" t="s">
        <v>19</v>
      </c>
      <c r="W17" s="49" t="s">
        <v>19</v>
      </c>
      <c r="X17" s="49" t="s">
        <v>19</v>
      </c>
      <c r="Y17" s="49" t="s">
        <v>19</v>
      </c>
      <c r="Z17" s="49" t="s">
        <v>19</v>
      </c>
      <c r="AA17" s="49" t="s">
        <v>19</v>
      </c>
      <c r="AB17" s="49" t="s">
        <v>19</v>
      </c>
      <c r="AC17" s="49" t="s">
        <v>19</v>
      </c>
      <c r="AD17" s="72"/>
      <c r="AE17" s="88" t="s">
        <v>92</v>
      </c>
    </row>
    <row r="18" ht="17" spans="1:31">
      <c r="A18" s="169" t="s">
        <v>86</v>
      </c>
      <c r="B18" s="168" t="s">
        <v>11</v>
      </c>
      <c r="C18" s="169" t="s">
        <v>93</v>
      </c>
      <c r="D18" s="169" t="s">
        <v>94</v>
      </c>
      <c r="E18" s="169" t="s">
        <v>95</v>
      </c>
      <c r="F18" s="169">
        <f>VLOOKUP(D18,Sheet6!D:G,3,FALSE)</f>
        <v>2</v>
      </c>
      <c r="G18" s="169">
        <f>VLOOKUP(D18,Sheet6!D:G,4,FALSE)</f>
        <v>47</v>
      </c>
      <c r="H18" s="27" t="s">
        <v>90</v>
      </c>
      <c r="I18" s="27" t="s">
        <v>16</v>
      </c>
      <c r="J18" s="34" t="s">
        <v>96</v>
      </c>
      <c r="K18" s="32"/>
      <c r="L18" s="46" t="s">
        <v>19</v>
      </c>
      <c r="M18" s="46" t="s">
        <v>19</v>
      </c>
      <c r="N18" s="46" t="s">
        <v>19</v>
      </c>
      <c r="O18" s="46" t="s">
        <v>19</v>
      </c>
      <c r="P18" s="46" t="s">
        <v>19</v>
      </c>
      <c r="Q18" s="46" t="s">
        <v>19</v>
      </c>
      <c r="R18" s="46" t="s">
        <v>19</v>
      </c>
      <c r="S18" s="46" t="s">
        <v>19</v>
      </c>
      <c r="T18" s="46" t="s">
        <v>19</v>
      </c>
      <c r="U18" s="49" t="s">
        <v>19</v>
      </c>
      <c r="V18" s="49" t="s">
        <v>19</v>
      </c>
      <c r="W18" s="49" t="s">
        <v>19</v>
      </c>
      <c r="X18" s="49" t="s">
        <v>19</v>
      </c>
      <c r="Y18" s="49" t="s">
        <v>19</v>
      </c>
      <c r="Z18" s="49" t="s">
        <v>19</v>
      </c>
      <c r="AA18" s="49" t="s">
        <v>19</v>
      </c>
      <c r="AB18" s="49" t="s">
        <v>19</v>
      </c>
      <c r="AC18" s="49" t="s">
        <v>19</v>
      </c>
      <c r="AD18" s="72"/>
      <c r="AE18" s="88" t="s">
        <v>97</v>
      </c>
    </row>
    <row r="19" ht="25" spans="1:31">
      <c r="A19" s="169" t="s">
        <v>86</v>
      </c>
      <c r="B19" s="168" t="s">
        <v>11</v>
      </c>
      <c r="C19" s="169" t="s">
        <v>98</v>
      </c>
      <c r="D19" s="169" t="s">
        <v>99</v>
      </c>
      <c r="E19" s="169" t="s">
        <v>100</v>
      </c>
      <c r="F19" s="169">
        <f>VLOOKUP(D19,Sheet6!D:G,3,FALSE)</f>
        <v>3</v>
      </c>
      <c r="G19" s="169">
        <f>VLOOKUP(D19,Sheet6!D:G,4,FALSE)</f>
        <v>74</v>
      </c>
      <c r="H19" s="27" t="s">
        <v>90</v>
      </c>
      <c r="I19" s="27" t="s">
        <v>16</v>
      </c>
      <c r="J19" s="34" t="s">
        <v>101</v>
      </c>
      <c r="K19" s="32"/>
      <c r="L19" s="46" t="s">
        <v>19</v>
      </c>
      <c r="M19" s="46" t="s">
        <v>19</v>
      </c>
      <c r="N19" s="46" t="s">
        <v>19</v>
      </c>
      <c r="O19" s="46" t="s">
        <v>19</v>
      </c>
      <c r="P19" s="46" t="s">
        <v>19</v>
      </c>
      <c r="Q19" s="46" t="s">
        <v>19</v>
      </c>
      <c r="R19" s="46" t="s">
        <v>19</v>
      </c>
      <c r="S19" s="46" t="s">
        <v>19</v>
      </c>
      <c r="T19" s="46" t="s">
        <v>19</v>
      </c>
      <c r="U19" s="49" t="s">
        <v>19</v>
      </c>
      <c r="V19" s="49" t="s">
        <v>19</v>
      </c>
      <c r="W19" s="49" t="s">
        <v>19</v>
      </c>
      <c r="X19" s="49" t="s">
        <v>19</v>
      </c>
      <c r="Y19" s="49" t="s">
        <v>19</v>
      </c>
      <c r="Z19" s="49" t="s">
        <v>19</v>
      </c>
      <c r="AA19" s="49" t="s">
        <v>19</v>
      </c>
      <c r="AB19" s="49" t="s">
        <v>19</v>
      </c>
      <c r="AC19" s="49" t="s">
        <v>19</v>
      </c>
      <c r="AD19" s="72"/>
      <c r="AE19" s="88" t="s">
        <v>102</v>
      </c>
    </row>
    <row r="20" ht="68" spans="1:31">
      <c r="A20" s="169" t="s">
        <v>103</v>
      </c>
      <c r="B20" s="168" t="s">
        <v>11</v>
      </c>
      <c r="C20" s="169" t="s">
        <v>104</v>
      </c>
      <c r="D20" s="169" t="s">
        <v>105</v>
      </c>
      <c r="E20" s="169" t="s">
        <v>106</v>
      </c>
      <c r="F20" s="169">
        <f>VLOOKUP(D20,Sheet6!D:G,3,FALSE)</f>
        <v>1</v>
      </c>
      <c r="G20" s="169">
        <f>VLOOKUP(D20,Sheet6!D:G,4,FALSE)</f>
        <v>34</v>
      </c>
      <c r="H20" s="27" t="s">
        <v>107</v>
      </c>
      <c r="I20" s="27" t="s">
        <v>16</v>
      </c>
      <c r="J20" s="33" t="s">
        <v>106</v>
      </c>
      <c r="K20" s="32"/>
      <c r="L20" s="42" t="s">
        <v>18</v>
      </c>
      <c r="M20" s="42" t="s">
        <v>18</v>
      </c>
      <c r="N20" s="42" t="s">
        <v>18</v>
      </c>
      <c r="O20" s="42" t="s">
        <v>18</v>
      </c>
      <c r="P20" s="42" t="s">
        <v>18</v>
      </c>
      <c r="Q20" s="42" t="s">
        <v>18</v>
      </c>
      <c r="R20" s="42" t="s">
        <v>18</v>
      </c>
      <c r="S20" s="42" t="s">
        <v>18</v>
      </c>
      <c r="T20" s="42" t="s">
        <v>18</v>
      </c>
      <c r="U20" s="45" t="s">
        <v>18</v>
      </c>
      <c r="V20" s="45" t="s">
        <v>18</v>
      </c>
      <c r="W20" s="45" t="s">
        <v>18</v>
      </c>
      <c r="X20" s="45" t="s">
        <v>18</v>
      </c>
      <c r="Y20" s="45" t="s">
        <v>18</v>
      </c>
      <c r="Z20" s="45" t="s">
        <v>18</v>
      </c>
      <c r="AA20" s="45" t="s">
        <v>18</v>
      </c>
      <c r="AB20" s="45" t="s">
        <v>18</v>
      </c>
      <c r="AC20" s="45" t="s">
        <v>52</v>
      </c>
      <c r="AD20" s="66"/>
      <c r="AE20" s="88" t="s">
        <v>108</v>
      </c>
    </row>
    <row r="21" ht="68" spans="1:31">
      <c r="A21" s="169" t="s">
        <v>103</v>
      </c>
      <c r="B21" s="168" t="s">
        <v>11</v>
      </c>
      <c r="C21" s="169" t="s">
        <v>109</v>
      </c>
      <c r="D21" s="169" t="s">
        <v>110</v>
      </c>
      <c r="E21" s="169" t="s">
        <v>111</v>
      </c>
      <c r="F21" s="169">
        <f>VLOOKUP(D21,Sheet6!D:G,3,FALSE)</f>
        <v>3</v>
      </c>
      <c r="G21" s="169">
        <f>VLOOKUP(D21,Sheet6!D:G,4,FALSE)</f>
        <v>73</v>
      </c>
      <c r="H21" s="27" t="s">
        <v>107</v>
      </c>
      <c r="I21" s="27" t="s">
        <v>16</v>
      </c>
      <c r="J21" s="33" t="s">
        <v>112</v>
      </c>
      <c r="K21" s="32"/>
      <c r="L21" s="43" t="s">
        <v>19</v>
      </c>
      <c r="M21" s="43" t="s">
        <v>19</v>
      </c>
      <c r="N21" s="43" t="s">
        <v>19</v>
      </c>
      <c r="O21" s="43" t="s">
        <v>19</v>
      </c>
      <c r="P21" s="42" t="s">
        <v>18</v>
      </c>
      <c r="Q21" s="42" t="s">
        <v>18</v>
      </c>
      <c r="R21" s="42" t="s">
        <v>18</v>
      </c>
      <c r="S21" s="42" t="s">
        <v>18</v>
      </c>
      <c r="T21" s="42" t="s">
        <v>18</v>
      </c>
      <c r="U21" s="45" t="s">
        <v>18</v>
      </c>
      <c r="V21" s="45" t="s">
        <v>18</v>
      </c>
      <c r="W21" s="45" t="s">
        <v>18</v>
      </c>
      <c r="X21" s="45" t="s">
        <v>18</v>
      </c>
      <c r="Y21" s="45" t="s">
        <v>18</v>
      </c>
      <c r="Z21" s="45" t="s">
        <v>18</v>
      </c>
      <c r="AA21" s="45" t="s">
        <v>18</v>
      </c>
      <c r="AB21" s="45" t="s">
        <v>18</v>
      </c>
      <c r="AC21" s="45" t="s">
        <v>18</v>
      </c>
      <c r="AD21" s="66"/>
      <c r="AE21" s="88" t="s">
        <v>113</v>
      </c>
    </row>
    <row r="22" ht="68" spans="1:31">
      <c r="A22" s="169" t="s">
        <v>103</v>
      </c>
      <c r="B22" s="168" t="s">
        <v>11</v>
      </c>
      <c r="C22" s="169" t="s">
        <v>114</v>
      </c>
      <c r="D22" s="169" t="s">
        <v>115</v>
      </c>
      <c r="E22" s="169" t="s">
        <v>116</v>
      </c>
      <c r="F22" s="169">
        <f>VLOOKUP(D22,Sheet6!D:G,3,FALSE)</f>
        <v>1</v>
      </c>
      <c r="G22" s="169">
        <f>VLOOKUP(D22,Sheet6!D:G,4,FALSE)</f>
        <v>28</v>
      </c>
      <c r="H22" s="27" t="s">
        <v>107</v>
      </c>
      <c r="I22" s="27" t="s">
        <v>16</v>
      </c>
      <c r="J22" s="33" t="s">
        <v>116</v>
      </c>
      <c r="K22" s="32"/>
      <c r="L22" s="43" t="s">
        <v>19</v>
      </c>
      <c r="M22" s="43" t="s">
        <v>19</v>
      </c>
      <c r="N22" s="43" t="s">
        <v>19</v>
      </c>
      <c r="O22" s="43" t="s">
        <v>19</v>
      </c>
      <c r="P22" s="42" t="s">
        <v>18</v>
      </c>
      <c r="Q22" s="42" t="s">
        <v>18</v>
      </c>
      <c r="R22" s="42" t="s">
        <v>18</v>
      </c>
      <c r="S22" s="42" t="s">
        <v>18</v>
      </c>
      <c r="T22" s="42" t="s">
        <v>18</v>
      </c>
      <c r="U22" s="45" t="s">
        <v>18</v>
      </c>
      <c r="V22" s="45" t="s">
        <v>18</v>
      </c>
      <c r="W22" s="45" t="s">
        <v>18</v>
      </c>
      <c r="X22" s="45" t="s">
        <v>18</v>
      </c>
      <c r="Y22" s="45" t="s">
        <v>18</v>
      </c>
      <c r="Z22" s="45" t="s">
        <v>18</v>
      </c>
      <c r="AA22" s="45" t="s">
        <v>18</v>
      </c>
      <c r="AB22" s="45" t="s">
        <v>18</v>
      </c>
      <c r="AC22" s="45" t="s">
        <v>18</v>
      </c>
      <c r="AD22" s="66"/>
      <c r="AE22" s="88" t="s">
        <v>113</v>
      </c>
    </row>
    <row r="23" ht="51" spans="1:31">
      <c r="A23" s="169" t="s">
        <v>103</v>
      </c>
      <c r="B23" s="168" t="s">
        <v>11</v>
      </c>
      <c r="C23" s="169" t="s">
        <v>117</v>
      </c>
      <c r="D23" s="169" t="s">
        <v>118</v>
      </c>
      <c r="E23" s="169" t="s">
        <v>119</v>
      </c>
      <c r="F23" s="169">
        <f>VLOOKUP(D23,Sheet6!D:G,3,FALSE)</f>
        <v>3</v>
      </c>
      <c r="G23" s="169">
        <f>VLOOKUP(D23,Sheet6!D:G,4,FALSE)</f>
        <v>84</v>
      </c>
      <c r="H23" s="27" t="s">
        <v>107</v>
      </c>
      <c r="I23" s="27" t="s">
        <v>16</v>
      </c>
      <c r="J23" s="33" t="s">
        <v>120</v>
      </c>
      <c r="K23" s="32"/>
      <c r="L23" s="42" t="s">
        <v>20</v>
      </c>
      <c r="M23" s="42" t="s">
        <v>20</v>
      </c>
      <c r="N23" s="42" t="s">
        <v>20</v>
      </c>
      <c r="O23" s="42" t="s">
        <v>20</v>
      </c>
      <c r="P23" s="42" t="s">
        <v>18</v>
      </c>
      <c r="Q23" s="42" t="s">
        <v>18</v>
      </c>
      <c r="R23" s="42" t="s">
        <v>18</v>
      </c>
      <c r="S23" s="42" t="s">
        <v>18</v>
      </c>
      <c r="T23" s="42" t="s">
        <v>18</v>
      </c>
      <c r="U23" s="45" t="s">
        <v>18</v>
      </c>
      <c r="V23" s="45" t="s">
        <v>18</v>
      </c>
      <c r="W23" s="45" t="s">
        <v>18</v>
      </c>
      <c r="X23" s="45" t="s">
        <v>18</v>
      </c>
      <c r="Y23" s="45" t="s">
        <v>18</v>
      </c>
      <c r="Z23" s="45" t="s">
        <v>18</v>
      </c>
      <c r="AA23" s="45" t="s">
        <v>18</v>
      </c>
      <c r="AB23" s="45" t="s">
        <v>18</v>
      </c>
      <c r="AC23" s="45" t="s">
        <v>18</v>
      </c>
      <c r="AD23" s="66"/>
      <c r="AE23" s="88" t="s">
        <v>121</v>
      </c>
    </row>
    <row r="24" ht="17" spans="1:31">
      <c r="A24" s="169" t="s">
        <v>103</v>
      </c>
      <c r="B24" s="168" t="s">
        <v>11</v>
      </c>
      <c r="C24" s="169" t="s">
        <v>122</v>
      </c>
      <c r="D24" s="169" t="s">
        <v>123</v>
      </c>
      <c r="E24" s="169" t="s">
        <v>124</v>
      </c>
      <c r="F24" s="169">
        <f>VLOOKUP(D24,Sheet6!D:G,3,FALSE)</f>
        <v>1</v>
      </c>
      <c r="G24" s="169">
        <f>VLOOKUP(D24,Sheet6!D:G,4,FALSE)</f>
        <v>0</v>
      </c>
      <c r="H24" s="27" t="s">
        <v>107</v>
      </c>
      <c r="I24" s="27" t="s">
        <v>16</v>
      </c>
      <c r="J24" s="34" t="s">
        <v>124</v>
      </c>
      <c r="K24" s="35"/>
      <c r="L24" s="42" t="s">
        <v>20</v>
      </c>
      <c r="M24" s="42" t="s">
        <v>20</v>
      </c>
      <c r="N24" s="42" t="s">
        <v>20</v>
      </c>
      <c r="O24" s="42" t="s">
        <v>20</v>
      </c>
      <c r="P24" s="42" t="s">
        <v>18</v>
      </c>
      <c r="Q24" s="42" t="s">
        <v>18</v>
      </c>
      <c r="R24" s="42" t="s">
        <v>18</v>
      </c>
      <c r="S24" s="42" t="s">
        <v>18</v>
      </c>
      <c r="T24" s="42" t="s">
        <v>18</v>
      </c>
      <c r="U24" s="45" t="s">
        <v>18</v>
      </c>
      <c r="V24" s="45" t="s">
        <v>18</v>
      </c>
      <c r="W24" s="45" t="s">
        <v>18</v>
      </c>
      <c r="X24" s="45" t="s">
        <v>18</v>
      </c>
      <c r="Y24" s="45" t="s">
        <v>18</v>
      </c>
      <c r="Z24" s="45" t="s">
        <v>18</v>
      </c>
      <c r="AA24" s="45" t="s">
        <v>18</v>
      </c>
      <c r="AB24" s="45" t="s">
        <v>18</v>
      </c>
      <c r="AC24" s="45" t="s">
        <v>18</v>
      </c>
      <c r="AD24" s="66"/>
      <c r="AE24" s="88" t="s">
        <v>125</v>
      </c>
    </row>
    <row r="25" ht="17" spans="1:31">
      <c r="A25" s="169" t="s">
        <v>103</v>
      </c>
      <c r="B25" s="168" t="s">
        <v>11</v>
      </c>
      <c r="C25" s="169" t="s">
        <v>126</v>
      </c>
      <c r="D25" s="169" t="s">
        <v>127</v>
      </c>
      <c r="E25" s="169" t="s">
        <v>128</v>
      </c>
      <c r="F25" s="169">
        <f>VLOOKUP(D25,Sheet6!D:G,3,FALSE)</f>
        <v>1</v>
      </c>
      <c r="G25" s="169">
        <f>VLOOKUP(D25,Sheet6!D:G,4,FALSE)</f>
        <v>27</v>
      </c>
      <c r="H25" s="27" t="s">
        <v>107</v>
      </c>
      <c r="I25" s="27" t="s">
        <v>16</v>
      </c>
      <c r="J25" s="33" t="s">
        <v>128</v>
      </c>
      <c r="K25" s="32"/>
      <c r="L25" s="48" t="s">
        <v>20</v>
      </c>
      <c r="M25" s="48" t="s">
        <v>20</v>
      </c>
      <c r="N25" s="42" t="s">
        <v>18</v>
      </c>
      <c r="O25" s="42" t="s">
        <v>18</v>
      </c>
      <c r="P25" s="42" t="s">
        <v>18</v>
      </c>
      <c r="Q25" s="42" t="s">
        <v>18</v>
      </c>
      <c r="R25" s="42" t="s">
        <v>18</v>
      </c>
      <c r="S25" s="42" t="s">
        <v>18</v>
      </c>
      <c r="T25" s="42" t="s">
        <v>18</v>
      </c>
      <c r="U25" s="45" t="s">
        <v>18</v>
      </c>
      <c r="V25" s="45" t="s">
        <v>18</v>
      </c>
      <c r="W25" s="45" t="s">
        <v>18</v>
      </c>
      <c r="X25" s="45" t="s">
        <v>18</v>
      </c>
      <c r="Y25" s="45" t="s">
        <v>18</v>
      </c>
      <c r="Z25" s="45" t="s">
        <v>18</v>
      </c>
      <c r="AA25" s="42" t="s">
        <v>18</v>
      </c>
      <c r="AB25" s="42" t="s">
        <v>18</v>
      </c>
      <c r="AC25" s="45" t="s">
        <v>52</v>
      </c>
      <c r="AD25" s="66"/>
      <c r="AE25" s="88" t="s">
        <v>129</v>
      </c>
    </row>
    <row r="26" ht="68" spans="1:31">
      <c r="A26" s="169" t="s">
        <v>103</v>
      </c>
      <c r="B26" s="168" t="s">
        <v>11</v>
      </c>
      <c r="C26" s="169" t="s">
        <v>130</v>
      </c>
      <c r="D26" s="169" t="s">
        <v>131</v>
      </c>
      <c r="E26" s="169" t="s">
        <v>132</v>
      </c>
      <c r="F26" s="169">
        <f>VLOOKUP(D26,Sheet6!D:G,3,FALSE)</f>
        <v>2</v>
      </c>
      <c r="G26" s="169">
        <f>VLOOKUP(D26,Sheet6!D:G,4,FALSE)</f>
        <v>60</v>
      </c>
      <c r="H26" s="27" t="s">
        <v>107</v>
      </c>
      <c r="I26" s="27" t="s">
        <v>16</v>
      </c>
      <c r="J26" s="34" t="s">
        <v>133</v>
      </c>
      <c r="K26" s="32"/>
      <c r="L26" s="49" t="s">
        <v>19</v>
      </c>
      <c r="M26" s="49" t="s">
        <v>19</v>
      </c>
      <c r="N26" s="49" t="s">
        <v>19</v>
      </c>
      <c r="O26" s="49" t="s">
        <v>19</v>
      </c>
      <c r="P26" s="49" t="s">
        <v>19</v>
      </c>
      <c r="Q26" s="49" t="s">
        <v>19</v>
      </c>
      <c r="R26" s="49" t="s">
        <v>19</v>
      </c>
      <c r="S26" s="49" t="s">
        <v>19</v>
      </c>
      <c r="T26" s="49" t="s">
        <v>19</v>
      </c>
      <c r="U26" s="49" t="s">
        <v>19</v>
      </c>
      <c r="V26" s="49" t="s">
        <v>19</v>
      </c>
      <c r="W26" s="49" t="s">
        <v>19</v>
      </c>
      <c r="X26" s="49" t="s">
        <v>19</v>
      </c>
      <c r="Y26" s="49" t="s">
        <v>19</v>
      </c>
      <c r="Z26" s="49" t="s">
        <v>19</v>
      </c>
      <c r="AA26" s="49" t="s">
        <v>19</v>
      </c>
      <c r="AB26" s="49" t="s">
        <v>19</v>
      </c>
      <c r="AC26" s="49"/>
      <c r="AD26" s="72"/>
      <c r="AE26" s="88" t="s">
        <v>134</v>
      </c>
    </row>
    <row r="27" ht="51" spans="1:31">
      <c r="A27" s="169" t="s">
        <v>103</v>
      </c>
      <c r="B27" s="168" t="s">
        <v>11</v>
      </c>
      <c r="C27" s="169" t="s">
        <v>135</v>
      </c>
      <c r="D27" s="169" t="s">
        <v>136</v>
      </c>
      <c r="E27" s="169" t="s">
        <v>137</v>
      </c>
      <c r="F27" s="169">
        <f>VLOOKUP(D27,Sheet6!D:G,3,FALSE)</f>
        <v>1</v>
      </c>
      <c r="G27" s="169">
        <f>VLOOKUP(D27,Sheet6!D:G,4,FALSE)</f>
        <v>30</v>
      </c>
      <c r="H27" s="27" t="s">
        <v>107</v>
      </c>
      <c r="I27" s="27" t="s">
        <v>16</v>
      </c>
      <c r="J27" s="34" t="s">
        <v>137</v>
      </c>
      <c r="K27" s="32"/>
      <c r="L27" s="42" t="s">
        <v>18</v>
      </c>
      <c r="M27" s="42" t="s">
        <v>18</v>
      </c>
      <c r="N27" s="42" t="s">
        <v>18</v>
      </c>
      <c r="O27" s="42" t="s">
        <v>18</v>
      </c>
      <c r="P27" s="42" t="s">
        <v>18</v>
      </c>
      <c r="Q27" s="42" t="s">
        <v>18</v>
      </c>
      <c r="R27" s="42" t="s">
        <v>18</v>
      </c>
      <c r="S27" s="42" t="s">
        <v>18</v>
      </c>
      <c r="T27" s="42" t="s">
        <v>18</v>
      </c>
      <c r="U27" s="45" t="s">
        <v>18</v>
      </c>
      <c r="V27" s="45" t="s">
        <v>18</v>
      </c>
      <c r="W27" s="45" t="s">
        <v>18</v>
      </c>
      <c r="X27" s="45" t="s">
        <v>18</v>
      </c>
      <c r="Y27" s="45" t="s">
        <v>18</v>
      </c>
      <c r="Z27" s="45" t="s">
        <v>18</v>
      </c>
      <c r="AA27" s="45" t="s">
        <v>18</v>
      </c>
      <c r="AB27" s="45" t="s">
        <v>18</v>
      </c>
      <c r="AC27" s="45" t="s">
        <v>52</v>
      </c>
      <c r="AD27" s="66"/>
      <c r="AE27" s="88" t="s">
        <v>138</v>
      </c>
    </row>
    <row r="28" ht="34" spans="1:31">
      <c r="A28" s="169" t="s">
        <v>139</v>
      </c>
      <c r="B28" s="168" t="s">
        <v>11</v>
      </c>
      <c r="C28" s="169" t="s">
        <v>140</v>
      </c>
      <c r="D28" s="169" t="s">
        <v>141</v>
      </c>
      <c r="E28" s="169" t="s">
        <v>142</v>
      </c>
      <c r="F28" s="169">
        <f>VLOOKUP(D28,Sheet6!D:G,3,FALSE)</f>
        <v>1</v>
      </c>
      <c r="G28" s="169">
        <f>VLOOKUP(D28,Sheet6!D:G,4,FALSE)</f>
        <v>31</v>
      </c>
      <c r="H28" s="27" t="s">
        <v>143</v>
      </c>
      <c r="I28" s="27" t="s">
        <v>16</v>
      </c>
      <c r="J28" s="37" t="s">
        <v>142</v>
      </c>
      <c r="K28" s="30"/>
      <c r="L28" s="50" t="s">
        <v>20</v>
      </c>
      <c r="M28" s="50" t="s">
        <v>20</v>
      </c>
      <c r="N28" s="51" t="s">
        <v>18</v>
      </c>
      <c r="O28" s="51" t="s">
        <v>18</v>
      </c>
      <c r="P28" s="51" t="s">
        <v>18</v>
      </c>
      <c r="Q28" s="51" t="s">
        <v>18</v>
      </c>
      <c r="R28" s="51" t="s">
        <v>18</v>
      </c>
      <c r="S28" s="51" t="s">
        <v>18</v>
      </c>
      <c r="T28" s="51" t="s">
        <v>18</v>
      </c>
      <c r="U28" s="59" t="s">
        <v>18</v>
      </c>
      <c r="V28" s="59" t="s">
        <v>18</v>
      </c>
      <c r="W28" s="59" t="s">
        <v>18</v>
      </c>
      <c r="X28" s="59" t="s">
        <v>18</v>
      </c>
      <c r="Y28" s="59" t="s">
        <v>18</v>
      </c>
      <c r="Z28" s="59" t="s">
        <v>18</v>
      </c>
      <c r="AA28" s="59" t="s">
        <v>18</v>
      </c>
      <c r="AB28" s="59" t="s">
        <v>18</v>
      </c>
      <c r="AC28" s="59" t="s">
        <v>18</v>
      </c>
      <c r="AD28" s="68"/>
      <c r="AE28" s="94" t="s">
        <v>144</v>
      </c>
    </row>
    <row r="29" ht="68" spans="1:31">
      <c r="A29" s="169" t="s">
        <v>139</v>
      </c>
      <c r="B29" s="168" t="s">
        <v>11</v>
      </c>
      <c r="C29" s="169" t="s">
        <v>145</v>
      </c>
      <c r="D29" s="169" t="s">
        <v>146</v>
      </c>
      <c r="E29" s="169" t="s">
        <v>147</v>
      </c>
      <c r="F29" s="169">
        <f>VLOOKUP(D29,Sheet6!D:G,3,FALSE)</f>
        <v>2</v>
      </c>
      <c r="G29" s="169">
        <f>VLOOKUP(D29,Sheet6!D:G,4,FALSE)</f>
        <v>66</v>
      </c>
      <c r="H29" s="27" t="s">
        <v>143</v>
      </c>
      <c r="I29" s="27" t="s">
        <v>16</v>
      </c>
      <c r="J29" s="34" t="s">
        <v>148</v>
      </c>
      <c r="K29" s="32"/>
      <c r="L29" s="49" t="s">
        <v>19</v>
      </c>
      <c r="M29" s="49" t="s">
        <v>19</v>
      </c>
      <c r="N29" s="49" t="s">
        <v>19</v>
      </c>
      <c r="O29" s="47" t="s">
        <v>18</v>
      </c>
      <c r="P29" s="47" t="s">
        <v>18</v>
      </c>
      <c r="Q29" s="47" t="s">
        <v>18</v>
      </c>
      <c r="R29" s="47" t="s">
        <v>18</v>
      </c>
      <c r="S29" s="47" t="s">
        <v>18</v>
      </c>
      <c r="T29" s="47" t="s">
        <v>18</v>
      </c>
      <c r="U29" s="58" t="s">
        <v>18</v>
      </c>
      <c r="V29" s="58" t="s">
        <v>18</v>
      </c>
      <c r="W29" s="58" t="s">
        <v>18</v>
      </c>
      <c r="X29" s="58" t="s">
        <v>18</v>
      </c>
      <c r="Y29" s="58" t="s">
        <v>18</v>
      </c>
      <c r="Z29" s="57" t="s">
        <v>52</v>
      </c>
      <c r="AA29" s="50" t="s">
        <v>20</v>
      </c>
      <c r="AB29" s="50" t="s">
        <v>20</v>
      </c>
      <c r="AC29" s="50" t="s">
        <v>20</v>
      </c>
      <c r="AD29" s="72"/>
      <c r="AE29" s="88" t="s">
        <v>149</v>
      </c>
    </row>
    <row r="30" ht="34" spans="1:31">
      <c r="A30" s="169" t="s">
        <v>139</v>
      </c>
      <c r="B30" s="168" t="s">
        <v>11</v>
      </c>
      <c r="C30" s="169" t="s">
        <v>150</v>
      </c>
      <c r="D30" s="169" t="s">
        <v>151</v>
      </c>
      <c r="E30" s="169" t="s">
        <v>152</v>
      </c>
      <c r="F30" s="169">
        <f>VLOOKUP(D30,Sheet6!D:G,3,FALSE)</f>
        <v>2</v>
      </c>
      <c r="G30" s="169">
        <f>VLOOKUP(D30,Sheet6!D:G,4,FALSE)</f>
        <v>71</v>
      </c>
      <c r="H30" s="27" t="s">
        <v>143</v>
      </c>
      <c r="I30" s="27" t="s">
        <v>16</v>
      </c>
      <c r="J30" s="33" t="s">
        <v>153</v>
      </c>
      <c r="K30" s="32"/>
      <c r="L30" s="50" t="s">
        <v>20</v>
      </c>
      <c r="M30" s="50" t="s">
        <v>20</v>
      </c>
      <c r="N30" s="51" t="s">
        <v>18</v>
      </c>
      <c r="O30" s="51" t="s">
        <v>18</v>
      </c>
      <c r="P30" s="51" t="s">
        <v>18</v>
      </c>
      <c r="Q30" s="51" t="s">
        <v>18</v>
      </c>
      <c r="R30" s="51" t="s">
        <v>18</v>
      </c>
      <c r="S30" s="51" t="s">
        <v>18</v>
      </c>
      <c r="T30" s="51" t="s">
        <v>18</v>
      </c>
      <c r="U30" s="59" t="s">
        <v>18</v>
      </c>
      <c r="V30" s="59" t="s">
        <v>18</v>
      </c>
      <c r="W30" s="59" t="s">
        <v>18</v>
      </c>
      <c r="X30" s="59" t="s">
        <v>18</v>
      </c>
      <c r="Y30" s="59" t="s">
        <v>18</v>
      </c>
      <c r="Z30" s="59" t="s">
        <v>18</v>
      </c>
      <c r="AA30" s="59" t="s">
        <v>18</v>
      </c>
      <c r="AB30" s="59" t="s">
        <v>18</v>
      </c>
      <c r="AC30" s="59" t="s">
        <v>18</v>
      </c>
      <c r="AD30" s="68"/>
      <c r="AE30" s="94" t="s">
        <v>154</v>
      </c>
    </row>
    <row r="31" ht="68" spans="1:31">
      <c r="A31" s="169" t="s">
        <v>139</v>
      </c>
      <c r="B31" s="168" t="s">
        <v>11</v>
      </c>
      <c r="C31" s="169" t="s">
        <v>155</v>
      </c>
      <c r="D31" s="169" t="s">
        <v>156</v>
      </c>
      <c r="E31" s="169" t="s">
        <v>157</v>
      </c>
      <c r="F31" s="169">
        <f>VLOOKUP(D31,Sheet6!D:G,3,FALSE)</f>
        <v>2</v>
      </c>
      <c r="G31" s="169">
        <f>VLOOKUP(D31,Sheet6!D:G,4,FALSE)</f>
        <v>56</v>
      </c>
      <c r="H31" s="27" t="s">
        <v>143</v>
      </c>
      <c r="I31" s="27" t="s">
        <v>16</v>
      </c>
      <c r="J31" s="34" t="s">
        <v>158</v>
      </c>
      <c r="K31" s="32"/>
      <c r="L31" s="47" t="s">
        <v>18</v>
      </c>
      <c r="M31" s="47" t="s">
        <v>18</v>
      </c>
      <c r="N31" s="47" t="s">
        <v>18</v>
      </c>
      <c r="O31" s="47" t="s">
        <v>18</v>
      </c>
      <c r="P31" s="47" t="s">
        <v>18</v>
      </c>
      <c r="Q31" s="47" t="s">
        <v>18</v>
      </c>
      <c r="R31" s="47" t="s">
        <v>18</v>
      </c>
      <c r="S31" s="47" t="s">
        <v>18</v>
      </c>
      <c r="T31" s="47" t="s">
        <v>18</v>
      </c>
      <c r="U31" s="58" t="s">
        <v>18</v>
      </c>
      <c r="V31" s="58" t="s">
        <v>18</v>
      </c>
      <c r="W31" s="58" t="s">
        <v>18</v>
      </c>
      <c r="X31" s="48" t="s">
        <v>20</v>
      </c>
      <c r="Y31" s="48" t="s">
        <v>20</v>
      </c>
      <c r="Z31" s="48" t="s">
        <v>20</v>
      </c>
      <c r="AA31" s="48" t="s">
        <v>20</v>
      </c>
      <c r="AB31" s="48" t="s">
        <v>20</v>
      </c>
      <c r="AC31" s="48" t="s">
        <v>20</v>
      </c>
      <c r="AD31" s="79"/>
      <c r="AE31" s="88" t="s">
        <v>159</v>
      </c>
    </row>
    <row r="32" ht="68" spans="1:31">
      <c r="A32" s="169" t="s">
        <v>139</v>
      </c>
      <c r="B32" s="168" t="s">
        <v>11</v>
      </c>
      <c r="C32" s="169" t="s">
        <v>160</v>
      </c>
      <c r="D32" s="169" t="s">
        <v>161</v>
      </c>
      <c r="E32" s="169" t="s">
        <v>162</v>
      </c>
      <c r="F32" s="169">
        <f>VLOOKUP(D32,Sheet6!D:G,3,FALSE)</f>
        <v>1</v>
      </c>
      <c r="G32" s="169">
        <f>VLOOKUP(D32,Sheet6!D:G,4,FALSE)</f>
        <v>29</v>
      </c>
      <c r="H32" s="27" t="s">
        <v>143</v>
      </c>
      <c r="I32" s="27" t="s">
        <v>16</v>
      </c>
      <c r="J32" s="34" t="s">
        <v>162</v>
      </c>
      <c r="K32" s="32"/>
      <c r="L32" s="50" t="s">
        <v>20</v>
      </c>
      <c r="M32" s="50" t="s">
        <v>20</v>
      </c>
      <c r="N32" s="52" t="s">
        <v>19</v>
      </c>
      <c r="O32" s="52" t="s">
        <v>19</v>
      </c>
      <c r="P32" s="174" t="s">
        <v>20</v>
      </c>
      <c r="Q32" s="174" t="s">
        <v>20</v>
      </c>
      <c r="R32" s="47" t="s">
        <v>18</v>
      </c>
      <c r="S32" s="47" t="s">
        <v>18</v>
      </c>
      <c r="T32" s="47" t="s">
        <v>18</v>
      </c>
      <c r="U32" s="47" t="s">
        <v>18</v>
      </c>
      <c r="V32" s="47" t="s">
        <v>18</v>
      </c>
      <c r="W32" s="47" t="s">
        <v>18</v>
      </c>
      <c r="X32" s="47" t="s">
        <v>18</v>
      </c>
      <c r="Y32" s="47" t="s">
        <v>18</v>
      </c>
      <c r="Z32" s="47" t="s">
        <v>18</v>
      </c>
      <c r="AA32" s="47" t="s">
        <v>18</v>
      </c>
      <c r="AB32" s="48" t="s">
        <v>20</v>
      </c>
      <c r="AC32" s="48" t="s">
        <v>20</v>
      </c>
      <c r="AD32" s="48" t="s">
        <v>20</v>
      </c>
      <c r="AE32" s="88" t="s">
        <v>163</v>
      </c>
    </row>
    <row r="33" ht="135" spans="1:31">
      <c r="A33" s="169" t="s">
        <v>139</v>
      </c>
      <c r="B33" s="168" t="s">
        <v>11</v>
      </c>
      <c r="C33" s="169" t="s">
        <v>164</v>
      </c>
      <c r="D33" s="169" t="s">
        <v>165</v>
      </c>
      <c r="E33" s="169" t="s">
        <v>166</v>
      </c>
      <c r="F33" s="169">
        <f>VLOOKUP(D33,Sheet6!D:G,3,FALSE)</f>
        <v>3</v>
      </c>
      <c r="G33" s="169">
        <f>VLOOKUP(D33,Sheet6!D:G,4,FALSE)</f>
        <v>87</v>
      </c>
      <c r="H33" s="27" t="s">
        <v>143</v>
      </c>
      <c r="I33" s="27" t="s">
        <v>16</v>
      </c>
      <c r="J33" s="33" t="s">
        <v>167</v>
      </c>
      <c r="K33" s="32"/>
      <c r="L33" s="46" t="s">
        <v>19</v>
      </c>
      <c r="M33" s="46" t="s">
        <v>19</v>
      </c>
      <c r="N33" s="46" t="s">
        <v>19</v>
      </c>
      <c r="O33" s="46" t="s">
        <v>19</v>
      </c>
      <c r="P33" s="46" t="s">
        <v>19</v>
      </c>
      <c r="Q33" s="46" t="s">
        <v>19</v>
      </c>
      <c r="R33" s="46" t="s">
        <v>19</v>
      </c>
      <c r="S33" s="46" t="s">
        <v>19</v>
      </c>
      <c r="T33" s="46" t="s">
        <v>19</v>
      </c>
      <c r="U33" s="46" t="s">
        <v>19</v>
      </c>
      <c r="V33" s="58" t="s">
        <v>18</v>
      </c>
      <c r="W33" s="58" t="s">
        <v>18</v>
      </c>
      <c r="X33" s="58" t="s">
        <v>18</v>
      </c>
      <c r="Y33" s="58" t="s">
        <v>18</v>
      </c>
      <c r="Z33" s="58" t="s">
        <v>18</v>
      </c>
      <c r="AA33" s="58" t="s">
        <v>18</v>
      </c>
      <c r="AB33" s="58" t="s">
        <v>18</v>
      </c>
      <c r="AC33" s="58" t="s">
        <v>18</v>
      </c>
      <c r="AD33" s="74"/>
      <c r="AE33" s="88" t="s">
        <v>168</v>
      </c>
    </row>
    <row r="34" ht="16.8" spans="1:31">
      <c r="A34" s="169" t="s">
        <v>10</v>
      </c>
      <c r="B34" s="170" t="s">
        <v>169</v>
      </c>
      <c r="C34" s="169" t="s">
        <v>12</v>
      </c>
      <c r="D34" s="169" t="s">
        <v>170</v>
      </c>
      <c r="E34" s="169" t="s">
        <v>171</v>
      </c>
      <c r="F34" s="169">
        <f>VLOOKUP(D34,Sheet6!D:G,3,FALSE)</f>
        <v>2</v>
      </c>
      <c r="G34" s="169">
        <f>VLOOKUP(D34,Sheet6!D:G,4,FALSE)</f>
        <v>58</v>
      </c>
      <c r="H34" s="171" t="s">
        <v>15</v>
      </c>
      <c r="I34" s="27" t="s">
        <v>172</v>
      </c>
      <c r="J34" s="33" t="s">
        <v>173</v>
      </c>
      <c r="K34" s="32"/>
      <c r="L34" s="42" t="s">
        <v>18</v>
      </c>
      <c r="M34" s="42" t="s">
        <v>18</v>
      </c>
      <c r="N34" s="42" t="s">
        <v>18</v>
      </c>
      <c r="O34" s="42" t="s">
        <v>18</v>
      </c>
      <c r="P34" s="42" t="s">
        <v>18</v>
      </c>
      <c r="Q34" s="42" t="s">
        <v>18</v>
      </c>
      <c r="R34" s="42" t="s">
        <v>18</v>
      </c>
      <c r="S34" s="42" t="s">
        <v>18</v>
      </c>
      <c r="T34" s="42" t="s">
        <v>18</v>
      </c>
      <c r="U34" s="45" t="s">
        <v>18</v>
      </c>
      <c r="V34" s="45" t="s">
        <v>18</v>
      </c>
      <c r="W34" s="45" t="s">
        <v>18</v>
      </c>
      <c r="X34" s="45" t="s">
        <v>18</v>
      </c>
      <c r="Y34" s="45" t="s">
        <v>18</v>
      </c>
      <c r="Z34" s="45" t="s">
        <v>18</v>
      </c>
      <c r="AA34" s="45" t="s">
        <v>18</v>
      </c>
      <c r="AB34" s="45" t="s">
        <v>52</v>
      </c>
      <c r="AC34" s="45"/>
      <c r="AD34" s="66"/>
      <c r="AE34" s="88"/>
    </row>
    <row r="35" ht="51" spans="1:31">
      <c r="A35" s="169" t="s">
        <v>22</v>
      </c>
      <c r="B35" s="170" t="s">
        <v>169</v>
      </c>
      <c r="C35" s="169" t="s">
        <v>23</v>
      </c>
      <c r="D35" s="169" t="s">
        <v>174</v>
      </c>
      <c r="E35" s="169" t="s">
        <v>175</v>
      </c>
      <c r="F35" s="169">
        <f>VLOOKUP(D35,Sheet6!D:G,3,FALSE)</f>
        <v>1</v>
      </c>
      <c r="G35" s="169">
        <f>VLOOKUP(D35,Sheet6!D:G,4,FALSE)</f>
        <v>25</v>
      </c>
      <c r="H35" s="27" t="s">
        <v>26</v>
      </c>
      <c r="I35" s="27" t="s">
        <v>172</v>
      </c>
      <c r="J35" s="33" t="s">
        <v>175</v>
      </c>
      <c r="K35" s="32"/>
      <c r="L35" s="42" t="s">
        <v>18</v>
      </c>
      <c r="M35" s="42" t="s">
        <v>18</v>
      </c>
      <c r="N35" s="42" t="s">
        <v>18</v>
      </c>
      <c r="O35" s="42" t="s">
        <v>18</v>
      </c>
      <c r="P35" s="42" t="s">
        <v>18</v>
      </c>
      <c r="Q35" s="42" t="s">
        <v>18</v>
      </c>
      <c r="R35" s="42" t="s">
        <v>18</v>
      </c>
      <c r="S35" s="42" t="s">
        <v>18</v>
      </c>
      <c r="T35" s="42" t="s">
        <v>18</v>
      </c>
      <c r="U35" s="45" t="s">
        <v>18</v>
      </c>
      <c r="V35" s="45" t="s">
        <v>18</v>
      </c>
      <c r="W35" s="45" t="s">
        <v>18</v>
      </c>
      <c r="X35" s="45" t="s">
        <v>52</v>
      </c>
      <c r="Y35" s="48" t="s">
        <v>20</v>
      </c>
      <c r="Z35" s="48" t="s">
        <v>20</v>
      </c>
      <c r="AA35" s="48" t="s">
        <v>20</v>
      </c>
      <c r="AB35" s="43" t="s">
        <v>19</v>
      </c>
      <c r="AC35" s="43" t="s">
        <v>19</v>
      </c>
      <c r="AD35" s="176" t="s">
        <v>19</v>
      </c>
      <c r="AE35" s="88" t="s">
        <v>176</v>
      </c>
    </row>
    <row r="36" ht="68" spans="1:31">
      <c r="A36" s="169" t="s">
        <v>22</v>
      </c>
      <c r="B36" s="170" t="s">
        <v>169</v>
      </c>
      <c r="C36" s="169" t="s">
        <v>29</v>
      </c>
      <c r="D36" s="169" t="s">
        <v>177</v>
      </c>
      <c r="E36" s="169" t="s">
        <v>178</v>
      </c>
      <c r="F36" s="169">
        <f>VLOOKUP(D36,Sheet6!D:G,3,FALSE)</f>
        <v>3</v>
      </c>
      <c r="G36" s="169">
        <f>VLOOKUP(D36,Sheet6!D:G,4,FALSE)</f>
        <v>81</v>
      </c>
      <c r="H36" s="27" t="s">
        <v>26</v>
      </c>
      <c r="I36" s="27" t="s">
        <v>172</v>
      </c>
      <c r="J36" s="33" t="s">
        <v>179</v>
      </c>
      <c r="K36" s="32"/>
      <c r="L36" s="42" t="s">
        <v>18</v>
      </c>
      <c r="M36" s="42" t="s">
        <v>18</v>
      </c>
      <c r="N36" s="42" t="s">
        <v>18</v>
      </c>
      <c r="O36" s="42" t="s">
        <v>18</v>
      </c>
      <c r="P36" s="42" t="s">
        <v>18</v>
      </c>
      <c r="Q36" s="42" t="s">
        <v>18</v>
      </c>
      <c r="R36" s="42" t="s">
        <v>18</v>
      </c>
      <c r="S36" s="42" t="s">
        <v>18</v>
      </c>
      <c r="T36" s="42" t="s">
        <v>18</v>
      </c>
      <c r="U36" s="45" t="s">
        <v>18</v>
      </c>
      <c r="V36" s="45" t="s">
        <v>18</v>
      </c>
      <c r="W36" s="45" t="s">
        <v>18</v>
      </c>
      <c r="X36" s="45" t="s">
        <v>18</v>
      </c>
      <c r="Y36" s="45" t="s">
        <v>18</v>
      </c>
      <c r="Z36" s="45" t="s">
        <v>18</v>
      </c>
      <c r="AA36" s="45" t="s">
        <v>18</v>
      </c>
      <c r="AB36" s="45" t="s">
        <v>52</v>
      </c>
      <c r="AC36" s="48" t="s">
        <v>20</v>
      </c>
      <c r="AD36" s="79" t="s">
        <v>20</v>
      </c>
      <c r="AE36" s="88" t="s">
        <v>180</v>
      </c>
    </row>
    <row r="37" ht="68" spans="1:31">
      <c r="A37" s="169" t="s">
        <v>22</v>
      </c>
      <c r="B37" s="170" t="s">
        <v>169</v>
      </c>
      <c r="C37" s="169" t="s">
        <v>34</v>
      </c>
      <c r="D37" s="169" t="s">
        <v>181</v>
      </c>
      <c r="E37" s="169" t="s">
        <v>182</v>
      </c>
      <c r="F37" s="169">
        <f>VLOOKUP(D37,Sheet6!D:G,3,FALSE)</f>
        <v>2</v>
      </c>
      <c r="G37" s="169">
        <f>VLOOKUP(D37,Sheet6!D:G,4,FALSE)</f>
        <v>58</v>
      </c>
      <c r="H37" s="27" t="s">
        <v>26</v>
      </c>
      <c r="I37" s="27" t="s">
        <v>172</v>
      </c>
      <c r="J37" s="33" t="s">
        <v>183</v>
      </c>
      <c r="K37" s="32"/>
      <c r="L37" s="42" t="s">
        <v>18</v>
      </c>
      <c r="M37" s="42" t="s">
        <v>18</v>
      </c>
      <c r="N37" s="42" t="s">
        <v>18</v>
      </c>
      <c r="O37" s="42" t="s">
        <v>18</v>
      </c>
      <c r="P37" s="42" t="s">
        <v>18</v>
      </c>
      <c r="Q37" s="42" t="s">
        <v>18</v>
      </c>
      <c r="R37" s="42" t="s">
        <v>18</v>
      </c>
      <c r="S37" s="42" t="s">
        <v>18</v>
      </c>
      <c r="T37" s="42" t="s">
        <v>18</v>
      </c>
      <c r="U37" s="45" t="s">
        <v>18</v>
      </c>
      <c r="V37" s="45" t="s">
        <v>18</v>
      </c>
      <c r="W37" s="45" t="s">
        <v>18</v>
      </c>
      <c r="X37" s="45" t="s">
        <v>18</v>
      </c>
      <c r="Y37" s="45" t="s">
        <v>18</v>
      </c>
      <c r="Z37" s="45" t="s">
        <v>18</v>
      </c>
      <c r="AA37" s="45" t="s">
        <v>18</v>
      </c>
      <c r="AB37" s="45" t="s">
        <v>52</v>
      </c>
      <c r="AC37" s="48" t="s">
        <v>20</v>
      </c>
      <c r="AD37" s="79" t="s">
        <v>20</v>
      </c>
      <c r="AE37" s="88" t="s">
        <v>184</v>
      </c>
    </row>
    <row r="38" ht="68" spans="1:31">
      <c r="A38" s="169" t="s">
        <v>22</v>
      </c>
      <c r="B38" s="170" t="s">
        <v>169</v>
      </c>
      <c r="C38" s="169" t="s">
        <v>39</v>
      </c>
      <c r="D38" s="169" t="s">
        <v>185</v>
      </c>
      <c r="E38" s="169" t="s">
        <v>186</v>
      </c>
      <c r="F38" s="169">
        <f>VLOOKUP(D38,Sheet6!D:G,3,FALSE)</f>
        <v>2</v>
      </c>
      <c r="G38" s="169">
        <f>VLOOKUP(D38,Sheet6!D:G,4,FALSE)</f>
        <v>48</v>
      </c>
      <c r="H38" s="27" t="s">
        <v>26</v>
      </c>
      <c r="I38" s="27" t="s">
        <v>172</v>
      </c>
      <c r="J38" s="33" t="s">
        <v>187</v>
      </c>
      <c r="K38" s="32"/>
      <c r="L38" s="42" t="s">
        <v>18</v>
      </c>
      <c r="M38" s="42" t="s">
        <v>18</v>
      </c>
      <c r="N38" s="42" t="s">
        <v>18</v>
      </c>
      <c r="O38" s="42" t="s">
        <v>18</v>
      </c>
      <c r="P38" s="42" t="s">
        <v>18</v>
      </c>
      <c r="Q38" s="42" t="s">
        <v>18</v>
      </c>
      <c r="R38" s="42" t="s">
        <v>18</v>
      </c>
      <c r="S38" s="42" t="s">
        <v>18</v>
      </c>
      <c r="T38" s="42" t="s">
        <v>18</v>
      </c>
      <c r="U38" s="45" t="s">
        <v>18</v>
      </c>
      <c r="V38" s="45" t="s">
        <v>18</v>
      </c>
      <c r="W38" s="45" t="s">
        <v>18</v>
      </c>
      <c r="X38" s="45" t="s">
        <v>18</v>
      </c>
      <c r="Y38" s="45" t="s">
        <v>18</v>
      </c>
      <c r="Z38" s="45" t="s">
        <v>18</v>
      </c>
      <c r="AA38" s="45" t="s">
        <v>18</v>
      </c>
      <c r="AB38" s="45" t="s">
        <v>52</v>
      </c>
      <c r="AC38" s="48" t="s">
        <v>20</v>
      </c>
      <c r="AD38" s="79" t="s">
        <v>20</v>
      </c>
      <c r="AE38" s="88" t="s">
        <v>184</v>
      </c>
    </row>
    <row r="39" ht="68" spans="1:31">
      <c r="A39" s="169" t="s">
        <v>22</v>
      </c>
      <c r="B39" s="170" t="s">
        <v>169</v>
      </c>
      <c r="C39" s="169" t="s">
        <v>44</v>
      </c>
      <c r="D39" s="169" t="s">
        <v>188</v>
      </c>
      <c r="E39" s="169" t="s">
        <v>189</v>
      </c>
      <c r="F39" s="169">
        <f>VLOOKUP(D39,Sheet6!D:G,3,FALSE)</f>
        <v>1</v>
      </c>
      <c r="G39" s="169">
        <f>VLOOKUP(D39,Sheet6!D:G,4,FALSE)</f>
        <v>28</v>
      </c>
      <c r="H39" s="27" t="s">
        <v>26</v>
      </c>
      <c r="I39" s="27" t="s">
        <v>172</v>
      </c>
      <c r="J39" s="33" t="s">
        <v>189</v>
      </c>
      <c r="K39" s="32"/>
      <c r="L39" s="47" t="s">
        <v>18</v>
      </c>
      <c r="M39" s="47" t="s">
        <v>18</v>
      </c>
      <c r="N39" s="47" t="s">
        <v>18</v>
      </c>
      <c r="O39" s="47" t="s">
        <v>18</v>
      </c>
      <c r="P39" s="47" t="s">
        <v>18</v>
      </c>
      <c r="Q39" s="47" t="s">
        <v>18</v>
      </c>
      <c r="R39" s="47" t="s">
        <v>18</v>
      </c>
      <c r="S39" s="47" t="s">
        <v>18</v>
      </c>
      <c r="T39" s="47" t="s">
        <v>18</v>
      </c>
      <c r="U39" s="58" t="s">
        <v>18</v>
      </c>
      <c r="V39" s="58" t="s">
        <v>18</v>
      </c>
      <c r="W39" s="58" t="s">
        <v>18</v>
      </c>
      <c r="X39" s="58" t="s">
        <v>18</v>
      </c>
      <c r="Y39" s="58" t="s">
        <v>18</v>
      </c>
      <c r="Z39" s="58" t="s">
        <v>18</v>
      </c>
      <c r="AA39" s="58" t="s">
        <v>18</v>
      </c>
      <c r="AB39" s="45" t="s">
        <v>52</v>
      </c>
      <c r="AC39" s="48" t="s">
        <v>20</v>
      </c>
      <c r="AD39" s="79" t="s">
        <v>20</v>
      </c>
      <c r="AE39" s="88" t="s">
        <v>190</v>
      </c>
    </row>
    <row r="40" ht="34" spans="1:31">
      <c r="A40" s="169" t="s">
        <v>22</v>
      </c>
      <c r="B40" s="170" t="s">
        <v>169</v>
      </c>
      <c r="C40" s="169" t="s">
        <v>48</v>
      </c>
      <c r="D40" s="169" t="s">
        <v>191</v>
      </c>
      <c r="E40" s="169" t="s">
        <v>192</v>
      </c>
      <c r="F40" s="169">
        <f>VLOOKUP(D40,Sheet6!D:G,3,FALSE)</f>
        <v>3</v>
      </c>
      <c r="G40" s="169">
        <f>VLOOKUP(D40,Sheet6!D:G,4,FALSE)</f>
        <v>80</v>
      </c>
      <c r="H40" s="27" t="s">
        <v>26</v>
      </c>
      <c r="I40" s="27" t="s">
        <v>172</v>
      </c>
      <c r="J40" s="33" t="s">
        <v>193</v>
      </c>
      <c r="K40" s="32"/>
      <c r="L40" s="42" t="s">
        <v>18</v>
      </c>
      <c r="M40" s="42" t="s">
        <v>18</v>
      </c>
      <c r="N40" s="42" t="s">
        <v>18</v>
      </c>
      <c r="O40" s="42" t="s">
        <v>18</v>
      </c>
      <c r="P40" s="42" t="s">
        <v>18</v>
      </c>
      <c r="Q40" s="42" t="s">
        <v>18</v>
      </c>
      <c r="R40" s="42" t="s">
        <v>18</v>
      </c>
      <c r="S40" s="42" t="s">
        <v>18</v>
      </c>
      <c r="T40" s="42" t="s">
        <v>18</v>
      </c>
      <c r="U40" s="45" t="s">
        <v>18</v>
      </c>
      <c r="V40" s="45" t="s">
        <v>18</v>
      </c>
      <c r="W40" s="45" t="s">
        <v>18</v>
      </c>
      <c r="X40" s="45" t="s">
        <v>18</v>
      </c>
      <c r="Y40" s="45" t="s">
        <v>18</v>
      </c>
      <c r="Z40" s="45" t="s">
        <v>18</v>
      </c>
      <c r="AA40" s="45" t="s">
        <v>18</v>
      </c>
      <c r="AB40" s="45" t="s">
        <v>52</v>
      </c>
      <c r="AC40" s="48" t="s">
        <v>20</v>
      </c>
      <c r="AD40" s="79" t="s">
        <v>20</v>
      </c>
      <c r="AE40" s="88" t="s">
        <v>194</v>
      </c>
    </row>
    <row r="41" ht="34" spans="1:31">
      <c r="A41" s="169" t="s">
        <v>54</v>
      </c>
      <c r="B41" s="170" t="s">
        <v>169</v>
      </c>
      <c r="C41" s="169" t="s">
        <v>55</v>
      </c>
      <c r="D41" s="169" t="s">
        <v>195</v>
      </c>
      <c r="E41" s="169" t="s">
        <v>196</v>
      </c>
      <c r="F41" s="169">
        <f>VLOOKUP(D41,Sheet6!D:G,3,FALSE)</f>
        <v>1</v>
      </c>
      <c r="G41" s="169">
        <f>VLOOKUP(D41,Sheet6!D:G,4,FALSE)</f>
        <v>28</v>
      </c>
      <c r="H41" s="27" t="s">
        <v>58</v>
      </c>
      <c r="I41" s="27" t="s">
        <v>172</v>
      </c>
      <c r="J41" s="33" t="s">
        <v>196</v>
      </c>
      <c r="K41" s="32"/>
      <c r="L41" s="173" t="s">
        <v>20</v>
      </c>
      <c r="M41" s="173" t="s">
        <v>20</v>
      </c>
      <c r="N41" s="47" t="s">
        <v>18</v>
      </c>
      <c r="O41" s="47" t="s">
        <v>18</v>
      </c>
      <c r="P41" s="47" t="s">
        <v>18</v>
      </c>
      <c r="Q41" s="47" t="s">
        <v>18</v>
      </c>
      <c r="R41" s="47" t="s">
        <v>18</v>
      </c>
      <c r="S41" s="47" t="s">
        <v>18</v>
      </c>
      <c r="T41" s="47" t="s">
        <v>18</v>
      </c>
      <c r="U41" s="58" t="s">
        <v>18</v>
      </c>
      <c r="V41" s="58" t="s">
        <v>18</v>
      </c>
      <c r="W41" s="58" t="s">
        <v>18</v>
      </c>
      <c r="X41" s="58" t="s">
        <v>18</v>
      </c>
      <c r="Y41" s="58" t="s">
        <v>18</v>
      </c>
      <c r="Z41" s="58" t="s">
        <v>18</v>
      </c>
      <c r="AA41" s="58" t="s">
        <v>18</v>
      </c>
      <c r="AB41" s="58" t="s">
        <v>18</v>
      </c>
      <c r="AC41" s="45" t="s">
        <v>52</v>
      </c>
      <c r="AD41" s="79"/>
      <c r="AE41" s="88" t="s">
        <v>197</v>
      </c>
    </row>
    <row r="42" ht="17" spans="1:31">
      <c r="A42" s="169" t="s">
        <v>54</v>
      </c>
      <c r="B42" s="170" t="s">
        <v>169</v>
      </c>
      <c r="C42" s="169" t="s">
        <v>60</v>
      </c>
      <c r="D42" s="169" t="s">
        <v>198</v>
      </c>
      <c r="E42" s="169" t="s">
        <v>199</v>
      </c>
      <c r="F42" s="169">
        <f>VLOOKUP(D42,Sheet6!D:G,3,FALSE)</f>
        <v>3</v>
      </c>
      <c r="G42" s="169">
        <f>VLOOKUP(D42,Sheet6!D:G,4,FALSE)</f>
        <v>86</v>
      </c>
      <c r="H42" s="27" t="s">
        <v>58</v>
      </c>
      <c r="I42" s="27" t="s">
        <v>172</v>
      </c>
      <c r="J42" s="33" t="s">
        <v>200</v>
      </c>
      <c r="K42" s="32"/>
      <c r="L42" s="48" t="s">
        <v>20</v>
      </c>
      <c r="M42" s="48" t="s">
        <v>20</v>
      </c>
      <c r="N42" s="42" t="s">
        <v>18</v>
      </c>
      <c r="O42" s="42" t="s">
        <v>18</v>
      </c>
      <c r="P42" s="42" t="s">
        <v>18</v>
      </c>
      <c r="Q42" s="42" t="s">
        <v>18</v>
      </c>
      <c r="R42" s="42" t="s">
        <v>18</v>
      </c>
      <c r="S42" s="42" t="s">
        <v>18</v>
      </c>
      <c r="T42" s="42" t="s">
        <v>18</v>
      </c>
      <c r="U42" s="45" t="s">
        <v>18</v>
      </c>
      <c r="V42" s="45" t="s">
        <v>18</v>
      </c>
      <c r="W42" s="45" t="s">
        <v>18</v>
      </c>
      <c r="X42" s="45" t="s">
        <v>18</v>
      </c>
      <c r="Y42" s="45" t="s">
        <v>18</v>
      </c>
      <c r="Z42" s="45" t="s">
        <v>18</v>
      </c>
      <c r="AA42" s="45" t="s">
        <v>18</v>
      </c>
      <c r="AB42" s="45" t="s">
        <v>18</v>
      </c>
      <c r="AC42" s="45" t="s">
        <v>52</v>
      </c>
      <c r="AD42" s="66"/>
      <c r="AE42" s="88" t="s">
        <v>201</v>
      </c>
    </row>
    <row r="43" ht="51" spans="1:31">
      <c r="A43" s="169" t="s">
        <v>54</v>
      </c>
      <c r="B43" s="170" t="s">
        <v>169</v>
      </c>
      <c r="C43" s="169" t="s">
        <v>65</v>
      </c>
      <c r="D43" s="169" t="s">
        <v>202</v>
      </c>
      <c r="E43" s="169" t="s">
        <v>203</v>
      </c>
      <c r="F43" s="169">
        <f>VLOOKUP(D43,Sheet6!D:G,3,FALSE)</f>
        <v>3</v>
      </c>
      <c r="G43" s="169">
        <f>VLOOKUP(D43,Sheet6!D:G,4,FALSE)</f>
        <v>75</v>
      </c>
      <c r="H43" s="27" t="s">
        <v>58</v>
      </c>
      <c r="I43" s="27" t="s">
        <v>172</v>
      </c>
      <c r="J43" s="33" t="s">
        <v>204</v>
      </c>
      <c r="K43" s="32"/>
      <c r="L43" s="173" t="s">
        <v>20</v>
      </c>
      <c r="M43" s="173" t="s">
        <v>20</v>
      </c>
      <c r="N43" s="42" t="s">
        <v>18</v>
      </c>
      <c r="O43" s="42" t="s">
        <v>18</v>
      </c>
      <c r="P43" s="42" t="s">
        <v>18</v>
      </c>
      <c r="Q43" s="42" t="s">
        <v>18</v>
      </c>
      <c r="R43" s="42" t="s">
        <v>18</v>
      </c>
      <c r="S43" s="42" t="s">
        <v>18</v>
      </c>
      <c r="T43" s="42" t="s">
        <v>18</v>
      </c>
      <c r="U43" s="45" t="s">
        <v>18</v>
      </c>
      <c r="V43" s="45" t="s">
        <v>18</v>
      </c>
      <c r="W43" s="45" t="s">
        <v>18</v>
      </c>
      <c r="X43" s="45" t="s">
        <v>18</v>
      </c>
      <c r="Y43" s="45" t="s">
        <v>18</v>
      </c>
      <c r="Z43" s="45" t="s">
        <v>18</v>
      </c>
      <c r="AA43" s="173" t="s">
        <v>20</v>
      </c>
      <c r="AB43" s="173" t="s">
        <v>20</v>
      </c>
      <c r="AC43" s="45" t="s">
        <v>52</v>
      </c>
      <c r="AD43" s="66"/>
      <c r="AE43" s="88" t="s">
        <v>205</v>
      </c>
    </row>
    <row r="44" ht="25" spans="1:31">
      <c r="A44" s="169" t="s">
        <v>54</v>
      </c>
      <c r="B44" s="170" t="s">
        <v>169</v>
      </c>
      <c r="C44" s="169" t="s">
        <v>70</v>
      </c>
      <c r="D44" s="169" t="s">
        <v>206</v>
      </c>
      <c r="E44" s="169" t="s">
        <v>207</v>
      </c>
      <c r="F44" s="169">
        <f>VLOOKUP(D44,Sheet6!D:G,3,FALSE)</f>
        <v>1</v>
      </c>
      <c r="G44" s="169">
        <f>VLOOKUP(D44,Sheet6!D:G,4,FALSE)</f>
        <v>26</v>
      </c>
      <c r="H44" s="27" t="s">
        <v>58</v>
      </c>
      <c r="I44" s="27" t="s">
        <v>172</v>
      </c>
      <c r="J44" s="33" t="s">
        <v>208</v>
      </c>
      <c r="K44" s="32"/>
      <c r="L44" s="48" t="s">
        <v>20</v>
      </c>
      <c r="M44" s="48" t="s">
        <v>20</v>
      </c>
      <c r="N44" s="42" t="s">
        <v>18</v>
      </c>
      <c r="O44" s="42" t="s">
        <v>18</v>
      </c>
      <c r="P44" s="42" t="s">
        <v>18</v>
      </c>
      <c r="Q44" s="42" t="s">
        <v>18</v>
      </c>
      <c r="R44" s="42" t="s">
        <v>18</v>
      </c>
      <c r="S44" s="42" t="s">
        <v>18</v>
      </c>
      <c r="T44" s="42" t="s">
        <v>18</v>
      </c>
      <c r="U44" s="45" t="s">
        <v>18</v>
      </c>
      <c r="V44" s="45" t="s">
        <v>18</v>
      </c>
      <c r="W44" s="45" t="s">
        <v>18</v>
      </c>
      <c r="X44" s="45" t="s">
        <v>18</v>
      </c>
      <c r="Y44" s="45" t="s">
        <v>18</v>
      </c>
      <c r="Z44" s="45" t="s">
        <v>18</v>
      </c>
      <c r="AA44" s="45" t="s">
        <v>18</v>
      </c>
      <c r="AB44" s="45" t="s">
        <v>18</v>
      </c>
      <c r="AC44" s="45" t="s">
        <v>52</v>
      </c>
      <c r="AD44" s="66"/>
      <c r="AE44" s="88" t="s">
        <v>201</v>
      </c>
    </row>
    <row r="45" ht="51" spans="1:31">
      <c r="A45" s="169" t="s">
        <v>54</v>
      </c>
      <c r="B45" s="170" t="s">
        <v>169</v>
      </c>
      <c r="C45" s="169" t="s">
        <v>74</v>
      </c>
      <c r="D45" s="169" t="s">
        <v>209</v>
      </c>
      <c r="E45" s="169" t="s">
        <v>210</v>
      </c>
      <c r="F45" s="169">
        <f>VLOOKUP(D45,Sheet6!D:G,3,FALSE)</f>
        <v>2</v>
      </c>
      <c r="G45" s="169">
        <f>VLOOKUP(D45,Sheet6!D:G,4,FALSE)</f>
        <v>60</v>
      </c>
      <c r="H45" s="27" t="s">
        <v>58</v>
      </c>
      <c r="I45" s="27" t="s">
        <v>172</v>
      </c>
      <c r="J45" s="33" t="s">
        <v>211</v>
      </c>
      <c r="K45" s="32"/>
      <c r="L45" s="47" t="s">
        <v>18</v>
      </c>
      <c r="M45" s="47" t="s">
        <v>18</v>
      </c>
      <c r="N45" s="47" t="s">
        <v>18</v>
      </c>
      <c r="O45" s="47" t="s">
        <v>18</v>
      </c>
      <c r="P45" s="47" t="s">
        <v>18</v>
      </c>
      <c r="Q45" s="47" t="s">
        <v>18</v>
      </c>
      <c r="R45" s="47" t="s">
        <v>18</v>
      </c>
      <c r="S45" s="47" t="s">
        <v>18</v>
      </c>
      <c r="T45" s="47" t="s">
        <v>18</v>
      </c>
      <c r="U45" s="58" t="s">
        <v>18</v>
      </c>
      <c r="V45" s="58" t="s">
        <v>18</v>
      </c>
      <c r="W45" s="58" t="s">
        <v>18</v>
      </c>
      <c r="X45" s="58" t="s">
        <v>18</v>
      </c>
      <c r="Y45" s="58" t="s">
        <v>18</v>
      </c>
      <c r="Z45" s="58" t="s">
        <v>18</v>
      </c>
      <c r="AA45" s="58" t="s">
        <v>18</v>
      </c>
      <c r="AB45" s="58" t="s">
        <v>18</v>
      </c>
      <c r="AC45" s="45" t="s">
        <v>52</v>
      </c>
      <c r="AD45" s="66"/>
      <c r="AE45" s="88" t="s">
        <v>212</v>
      </c>
    </row>
    <row r="46" ht="68" spans="1:31">
      <c r="A46" s="169" t="s">
        <v>54</v>
      </c>
      <c r="B46" s="170" t="s">
        <v>169</v>
      </c>
      <c r="C46" s="169" t="s">
        <v>78</v>
      </c>
      <c r="D46" s="169" t="s">
        <v>213</v>
      </c>
      <c r="E46" s="169" t="s">
        <v>214</v>
      </c>
      <c r="F46" s="169">
        <f>VLOOKUP(D46,Sheet6!D:G,3,FALSE)</f>
        <v>2</v>
      </c>
      <c r="G46" s="169">
        <f>VLOOKUP(D46,Sheet6!D:G,4,FALSE)</f>
        <v>58</v>
      </c>
      <c r="H46" s="27" t="s">
        <v>58</v>
      </c>
      <c r="I46" s="27" t="s">
        <v>172</v>
      </c>
      <c r="J46" s="33" t="s">
        <v>215</v>
      </c>
      <c r="K46" s="32"/>
      <c r="L46" s="173" t="s">
        <v>20</v>
      </c>
      <c r="M46" s="173" t="s">
        <v>20</v>
      </c>
      <c r="N46" s="42" t="s">
        <v>18</v>
      </c>
      <c r="O46" s="42" t="s">
        <v>18</v>
      </c>
      <c r="P46" s="42" t="s">
        <v>18</v>
      </c>
      <c r="Q46" s="42" t="s">
        <v>18</v>
      </c>
      <c r="R46" s="42" t="s">
        <v>18</v>
      </c>
      <c r="S46" s="42" t="s">
        <v>18</v>
      </c>
      <c r="T46" s="42" t="s">
        <v>18</v>
      </c>
      <c r="U46" s="45" t="s">
        <v>18</v>
      </c>
      <c r="V46" s="45" t="s">
        <v>18</v>
      </c>
      <c r="W46" s="45" t="s">
        <v>18</v>
      </c>
      <c r="X46" s="45" t="s">
        <v>18</v>
      </c>
      <c r="Y46" s="45" t="s">
        <v>18</v>
      </c>
      <c r="Z46" s="45" t="s">
        <v>18</v>
      </c>
      <c r="AA46" s="45" t="s">
        <v>18</v>
      </c>
      <c r="AB46" s="45" t="s">
        <v>18</v>
      </c>
      <c r="AC46" s="45" t="s">
        <v>52</v>
      </c>
      <c r="AD46" s="66"/>
      <c r="AE46" s="88" t="s">
        <v>216</v>
      </c>
    </row>
    <row r="47" ht="34" spans="1:31">
      <c r="A47" s="169" t="s">
        <v>54</v>
      </c>
      <c r="B47" s="170" t="s">
        <v>169</v>
      </c>
      <c r="C47" s="169" t="s">
        <v>82</v>
      </c>
      <c r="D47" s="169" t="s">
        <v>217</v>
      </c>
      <c r="E47" s="169" t="s">
        <v>218</v>
      </c>
      <c r="F47" s="169">
        <f>VLOOKUP(D47,Sheet6!D:G,3,FALSE)</f>
        <v>1</v>
      </c>
      <c r="G47" s="169">
        <f>VLOOKUP(D47,Sheet6!D:G,4,FALSE)</f>
        <v>30</v>
      </c>
      <c r="H47" s="27" t="s">
        <v>58</v>
      </c>
      <c r="I47" s="27" t="s">
        <v>172</v>
      </c>
      <c r="J47" s="33" t="s">
        <v>218</v>
      </c>
      <c r="K47" s="32"/>
      <c r="L47" s="173" t="s">
        <v>20</v>
      </c>
      <c r="M47" s="173" t="s">
        <v>20</v>
      </c>
      <c r="N47" s="42" t="s">
        <v>18</v>
      </c>
      <c r="O47" s="42" t="s">
        <v>18</v>
      </c>
      <c r="P47" s="42" t="s">
        <v>18</v>
      </c>
      <c r="Q47" s="42" t="s">
        <v>18</v>
      </c>
      <c r="R47" s="42" t="s">
        <v>18</v>
      </c>
      <c r="S47" s="42" t="s">
        <v>18</v>
      </c>
      <c r="T47" s="42" t="s">
        <v>18</v>
      </c>
      <c r="U47" s="45" t="s">
        <v>18</v>
      </c>
      <c r="V47" s="45" t="s">
        <v>18</v>
      </c>
      <c r="W47" s="45" t="s">
        <v>18</v>
      </c>
      <c r="X47" s="45" t="s">
        <v>18</v>
      </c>
      <c r="Y47" s="45" t="s">
        <v>18</v>
      </c>
      <c r="Z47" s="45" t="s">
        <v>18</v>
      </c>
      <c r="AA47" s="45" t="s">
        <v>18</v>
      </c>
      <c r="AB47" s="45" t="s">
        <v>18</v>
      </c>
      <c r="AC47" s="45" t="s">
        <v>52</v>
      </c>
      <c r="AD47" s="66"/>
      <c r="AE47" s="88" t="s">
        <v>219</v>
      </c>
    </row>
    <row r="48" ht="16.8" spans="1:31">
      <c r="A48" s="169" t="s">
        <v>86</v>
      </c>
      <c r="B48" s="170" t="s">
        <v>169</v>
      </c>
      <c r="C48" s="169" t="s">
        <v>87</v>
      </c>
      <c r="D48" s="169" t="s">
        <v>220</v>
      </c>
      <c r="E48" s="169" t="s">
        <v>221</v>
      </c>
      <c r="F48" s="169">
        <f>VLOOKUP(D48,Sheet6!D:G,3,FALSE)</f>
        <v>2</v>
      </c>
      <c r="G48" s="169">
        <f>VLOOKUP(D48,Sheet6!D:G,4,FALSE)</f>
        <v>56</v>
      </c>
      <c r="H48" s="27" t="s">
        <v>90</v>
      </c>
      <c r="I48" s="27" t="s">
        <v>172</v>
      </c>
      <c r="J48" s="33" t="s">
        <v>222</v>
      </c>
      <c r="K48" s="32"/>
      <c r="L48" s="47" t="s">
        <v>18</v>
      </c>
      <c r="M48" s="47" t="s">
        <v>18</v>
      </c>
      <c r="N48" s="47" t="s">
        <v>18</v>
      </c>
      <c r="O48" s="47" t="s">
        <v>18</v>
      </c>
      <c r="P48" s="47" t="s">
        <v>18</v>
      </c>
      <c r="Q48" s="47" t="s">
        <v>18</v>
      </c>
      <c r="R48" s="47" t="s">
        <v>18</v>
      </c>
      <c r="S48" s="47" t="s">
        <v>18</v>
      </c>
      <c r="T48" s="47" t="s">
        <v>18</v>
      </c>
      <c r="U48" s="58" t="s">
        <v>18</v>
      </c>
      <c r="V48" s="58" t="s">
        <v>18</v>
      </c>
      <c r="W48" s="58" t="s">
        <v>18</v>
      </c>
      <c r="X48" s="58" t="s">
        <v>18</v>
      </c>
      <c r="Y48" s="58" t="s">
        <v>18</v>
      </c>
      <c r="Z48" s="58" t="s">
        <v>18</v>
      </c>
      <c r="AA48" s="47" t="s">
        <v>18</v>
      </c>
      <c r="AB48" s="45" t="s">
        <v>52</v>
      </c>
      <c r="AC48" s="45" t="s">
        <v>52</v>
      </c>
      <c r="AD48" s="66"/>
      <c r="AE48" s="88"/>
    </row>
    <row r="49" ht="16.8" spans="1:31">
      <c r="A49" s="169" t="s">
        <v>86</v>
      </c>
      <c r="B49" s="170" t="s">
        <v>169</v>
      </c>
      <c r="C49" s="169" t="s">
        <v>93</v>
      </c>
      <c r="D49" s="169" t="s">
        <v>223</v>
      </c>
      <c r="E49" s="169" t="s">
        <v>224</v>
      </c>
      <c r="F49" s="169">
        <f>VLOOKUP(D49,Sheet6!D:G,3,FALSE)</f>
        <v>2</v>
      </c>
      <c r="G49" s="169">
        <f>VLOOKUP(D49,Sheet6!D:G,4,FALSE)</f>
        <v>58</v>
      </c>
      <c r="H49" s="27" t="s">
        <v>90</v>
      </c>
      <c r="I49" s="27" t="s">
        <v>172</v>
      </c>
      <c r="J49" s="33" t="s">
        <v>225</v>
      </c>
      <c r="K49" s="32"/>
      <c r="L49" s="47" t="s">
        <v>18</v>
      </c>
      <c r="M49" s="47" t="s">
        <v>18</v>
      </c>
      <c r="N49" s="47" t="s">
        <v>18</v>
      </c>
      <c r="O49" s="47" t="s">
        <v>18</v>
      </c>
      <c r="P49" s="47" t="s">
        <v>18</v>
      </c>
      <c r="Q49" s="47" t="s">
        <v>18</v>
      </c>
      <c r="R49" s="47" t="s">
        <v>18</v>
      </c>
      <c r="S49" s="47" t="s">
        <v>18</v>
      </c>
      <c r="T49" s="47" t="s">
        <v>18</v>
      </c>
      <c r="U49" s="58" t="s">
        <v>18</v>
      </c>
      <c r="V49" s="58" t="s">
        <v>18</v>
      </c>
      <c r="W49" s="58" t="s">
        <v>18</v>
      </c>
      <c r="X49" s="58" t="s">
        <v>18</v>
      </c>
      <c r="Y49" s="58" t="s">
        <v>18</v>
      </c>
      <c r="Z49" s="58" t="s">
        <v>18</v>
      </c>
      <c r="AA49" s="47" t="s">
        <v>18</v>
      </c>
      <c r="AB49" s="45" t="s">
        <v>52</v>
      </c>
      <c r="AC49" s="45" t="s">
        <v>52</v>
      </c>
      <c r="AD49" s="66"/>
      <c r="AE49" s="88"/>
    </row>
    <row r="50" ht="16.8" spans="1:31">
      <c r="A50" s="169" t="s">
        <v>86</v>
      </c>
      <c r="B50" s="170" t="s">
        <v>169</v>
      </c>
      <c r="C50" s="169" t="s">
        <v>98</v>
      </c>
      <c r="D50" s="169" t="s">
        <v>226</v>
      </c>
      <c r="E50" s="169" t="s">
        <v>227</v>
      </c>
      <c r="F50" s="169">
        <f>VLOOKUP(D50,Sheet6!D:G,3,FALSE)</f>
        <v>2</v>
      </c>
      <c r="G50" s="169">
        <f>VLOOKUP(D50,Sheet6!D:G,4,FALSE)</f>
        <v>68</v>
      </c>
      <c r="H50" s="27" t="s">
        <v>90</v>
      </c>
      <c r="I50" s="27" t="s">
        <v>172</v>
      </c>
      <c r="J50" s="33" t="s">
        <v>228</v>
      </c>
      <c r="K50" s="32"/>
      <c r="L50" s="47" t="s">
        <v>18</v>
      </c>
      <c r="M50" s="47" t="s">
        <v>18</v>
      </c>
      <c r="N50" s="47" t="s">
        <v>18</v>
      </c>
      <c r="O50" s="47" t="s">
        <v>18</v>
      </c>
      <c r="P50" s="47" t="s">
        <v>18</v>
      </c>
      <c r="Q50" s="47" t="s">
        <v>18</v>
      </c>
      <c r="R50" s="47" t="s">
        <v>18</v>
      </c>
      <c r="S50" s="47" t="s">
        <v>18</v>
      </c>
      <c r="T50" s="47" t="s">
        <v>18</v>
      </c>
      <c r="U50" s="58" t="s">
        <v>18</v>
      </c>
      <c r="V50" s="58" t="s">
        <v>18</v>
      </c>
      <c r="W50" s="58" t="s">
        <v>18</v>
      </c>
      <c r="X50" s="58" t="s">
        <v>18</v>
      </c>
      <c r="Y50" s="58" t="s">
        <v>18</v>
      </c>
      <c r="Z50" s="58" t="s">
        <v>18</v>
      </c>
      <c r="AA50" s="47" t="s">
        <v>18</v>
      </c>
      <c r="AB50" s="45" t="s">
        <v>52</v>
      </c>
      <c r="AC50" s="45" t="s">
        <v>52</v>
      </c>
      <c r="AD50" s="66"/>
      <c r="AE50" s="88"/>
    </row>
    <row r="51" ht="51" spans="1:31">
      <c r="A51" s="169" t="s">
        <v>103</v>
      </c>
      <c r="B51" s="170" t="s">
        <v>169</v>
      </c>
      <c r="C51" s="169" t="s">
        <v>104</v>
      </c>
      <c r="D51" s="169" t="s">
        <v>229</v>
      </c>
      <c r="E51" s="169" t="s">
        <v>230</v>
      </c>
      <c r="F51" s="169">
        <f>VLOOKUP(D51,Sheet6!D:G,3,FALSE)</f>
        <v>1</v>
      </c>
      <c r="G51" s="169">
        <f>VLOOKUP(D51,Sheet6!D:G,4,FALSE)</f>
        <v>26</v>
      </c>
      <c r="H51" s="27" t="s">
        <v>107</v>
      </c>
      <c r="I51" s="27" t="s">
        <v>172</v>
      </c>
      <c r="J51" s="33" t="s">
        <v>230</v>
      </c>
      <c r="K51" s="32"/>
      <c r="L51" s="46" t="s">
        <v>19</v>
      </c>
      <c r="M51" s="42" t="s">
        <v>18</v>
      </c>
      <c r="N51" s="42" t="s">
        <v>18</v>
      </c>
      <c r="O51" s="42" t="s">
        <v>18</v>
      </c>
      <c r="P51" s="42" t="s">
        <v>18</v>
      </c>
      <c r="Q51" s="42" t="s">
        <v>18</v>
      </c>
      <c r="R51" s="42" t="s">
        <v>18</v>
      </c>
      <c r="S51" s="42" t="s">
        <v>18</v>
      </c>
      <c r="T51" s="42" t="s">
        <v>18</v>
      </c>
      <c r="U51" s="45" t="s">
        <v>18</v>
      </c>
      <c r="V51" s="45" t="s">
        <v>18</v>
      </c>
      <c r="W51" s="45" t="s">
        <v>18</v>
      </c>
      <c r="X51" s="45" t="s">
        <v>18</v>
      </c>
      <c r="Y51" s="45" t="s">
        <v>18</v>
      </c>
      <c r="Z51" s="45" t="s">
        <v>18</v>
      </c>
      <c r="AA51" s="45" t="s">
        <v>18</v>
      </c>
      <c r="AB51" s="45" t="s">
        <v>52</v>
      </c>
      <c r="AC51" s="45" t="s">
        <v>52</v>
      </c>
      <c r="AD51" s="66"/>
      <c r="AE51" s="88" t="s">
        <v>231</v>
      </c>
    </row>
    <row r="52" ht="101" spans="1:31">
      <c r="A52" s="169" t="s">
        <v>103</v>
      </c>
      <c r="B52" s="170" t="s">
        <v>169</v>
      </c>
      <c r="C52" s="169" t="s">
        <v>109</v>
      </c>
      <c r="D52" s="169" t="s">
        <v>232</v>
      </c>
      <c r="E52" s="169" t="s">
        <v>233</v>
      </c>
      <c r="F52" s="169">
        <f>VLOOKUP(D52,Sheet6!D:G,3,FALSE)</f>
        <v>3</v>
      </c>
      <c r="G52" s="169">
        <f>VLOOKUP(D52,Sheet6!D:G,4,FALSE)</f>
        <v>84</v>
      </c>
      <c r="H52" s="27" t="s">
        <v>107</v>
      </c>
      <c r="I52" s="27" t="s">
        <v>172</v>
      </c>
      <c r="J52" s="33" t="s">
        <v>234</v>
      </c>
      <c r="K52" s="32"/>
      <c r="L52" s="46" t="s">
        <v>19</v>
      </c>
      <c r="M52" s="42" t="s">
        <v>18</v>
      </c>
      <c r="N52" s="42" t="s">
        <v>18</v>
      </c>
      <c r="O52" s="42" t="s">
        <v>18</v>
      </c>
      <c r="P52" s="42" t="s">
        <v>18</v>
      </c>
      <c r="Q52" s="42" t="s">
        <v>18</v>
      </c>
      <c r="R52" s="42" t="s">
        <v>18</v>
      </c>
      <c r="S52" s="42" t="s">
        <v>18</v>
      </c>
      <c r="T52" s="42" t="s">
        <v>18</v>
      </c>
      <c r="U52" s="45" t="s">
        <v>18</v>
      </c>
      <c r="V52" s="45" t="s">
        <v>18</v>
      </c>
      <c r="W52" s="45" t="s">
        <v>18</v>
      </c>
      <c r="X52" s="45" t="s">
        <v>18</v>
      </c>
      <c r="Y52" s="45" t="s">
        <v>18</v>
      </c>
      <c r="Z52" s="45" t="s">
        <v>18</v>
      </c>
      <c r="AA52" s="45" t="s">
        <v>18</v>
      </c>
      <c r="AB52" s="45" t="s">
        <v>52</v>
      </c>
      <c r="AC52" s="48" t="s">
        <v>20</v>
      </c>
      <c r="AD52" s="79"/>
      <c r="AE52" s="88" t="s">
        <v>235</v>
      </c>
    </row>
    <row r="53" ht="34" spans="1:31">
      <c r="A53" s="169" t="s">
        <v>103</v>
      </c>
      <c r="B53" s="170" t="s">
        <v>169</v>
      </c>
      <c r="C53" s="169" t="s">
        <v>117</v>
      </c>
      <c r="D53" s="169" t="s">
        <v>236</v>
      </c>
      <c r="E53" s="169" t="s">
        <v>237</v>
      </c>
      <c r="F53" s="169">
        <f>VLOOKUP(D53,Sheet6!D:G,3,FALSE)</f>
        <v>3</v>
      </c>
      <c r="G53" s="169">
        <f>VLOOKUP(D53,Sheet6!D:G,4,FALSE)</f>
        <v>82</v>
      </c>
      <c r="H53" s="27" t="s">
        <v>107</v>
      </c>
      <c r="I53" s="27" t="s">
        <v>172</v>
      </c>
      <c r="J53" s="33" t="s">
        <v>238</v>
      </c>
      <c r="K53" s="32"/>
      <c r="L53" s="42" t="s">
        <v>18</v>
      </c>
      <c r="M53" s="42" t="s">
        <v>18</v>
      </c>
      <c r="N53" s="42" t="s">
        <v>18</v>
      </c>
      <c r="O53" s="42" t="s">
        <v>18</v>
      </c>
      <c r="P53" s="42" t="s">
        <v>18</v>
      </c>
      <c r="Q53" s="42" t="s">
        <v>18</v>
      </c>
      <c r="R53" s="42" t="s">
        <v>18</v>
      </c>
      <c r="S53" s="42" t="s">
        <v>18</v>
      </c>
      <c r="T53" s="42" t="s">
        <v>18</v>
      </c>
      <c r="U53" s="45" t="s">
        <v>18</v>
      </c>
      <c r="V53" s="45" t="s">
        <v>18</v>
      </c>
      <c r="W53" s="45" t="s">
        <v>18</v>
      </c>
      <c r="X53" s="45" t="s">
        <v>18</v>
      </c>
      <c r="Y53" s="45" t="s">
        <v>18</v>
      </c>
      <c r="Z53" s="45" t="s">
        <v>18</v>
      </c>
      <c r="AA53" s="45" t="s">
        <v>18</v>
      </c>
      <c r="AB53" s="45" t="s">
        <v>52</v>
      </c>
      <c r="AC53" s="45" t="s">
        <v>52</v>
      </c>
      <c r="AD53" s="66"/>
      <c r="AE53" s="88" t="s">
        <v>239</v>
      </c>
    </row>
    <row r="54" ht="34" spans="1:31">
      <c r="A54" s="169" t="s">
        <v>103</v>
      </c>
      <c r="B54" s="170" t="s">
        <v>169</v>
      </c>
      <c r="C54" s="169" t="s">
        <v>126</v>
      </c>
      <c r="D54" s="169" t="s">
        <v>240</v>
      </c>
      <c r="E54" s="169" t="s">
        <v>241</v>
      </c>
      <c r="F54" s="169">
        <f>VLOOKUP(D54,Sheet6!D:G,3,FALSE)</f>
        <v>1</v>
      </c>
      <c r="G54" s="169">
        <f>VLOOKUP(D54,Sheet6!D:G,4,FALSE)</f>
        <v>30</v>
      </c>
      <c r="H54" s="27" t="s">
        <v>107</v>
      </c>
      <c r="I54" s="27" t="s">
        <v>172</v>
      </c>
      <c r="J54" s="33" t="s">
        <v>241</v>
      </c>
      <c r="K54" s="32"/>
      <c r="L54" s="42" t="s">
        <v>18</v>
      </c>
      <c r="M54" s="42" t="s">
        <v>18</v>
      </c>
      <c r="N54" s="42" t="s">
        <v>18</v>
      </c>
      <c r="O54" s="42" t="s">
        <v>18</v>
      </c>
      <c r="P54" s="42" t="s">
        <v>18</v>
      </c>
      <c r="Q54" s="42" t="s">
        <v>18</v>
      </c>
      <c r="R54" s="42" t="s">
        <v>18</v>
      </c>
      <c r="S54" s="42" t="s">
        <v>18</v>
      </c>
      <c r="T54" s="42" t="s">
        <v>18</v>
      </c>
      <c r="U54" s="45" t="s">
        <v>18</v>
      </c>
      <c r="V54" s="45" t="s">
        <v>18</v>
      </c>
      <c r="W54" s="45" t="s">
        <v>18</v>
      </c>
      <c r="X54" s="45" t="s">
        <v>18</v>
      </c>
      <c r="Y54" s="45" t="s">
        <v>18</v>
      </c>
      <c r="Z54" s="45" t="s">
        <v>18</v>
      </c>
      <c r="AA54" s="45" t="s">
        <v>18</v>
      </c>
      <c r="AB54" s="45" t="s">
        <v>52</v>
      </c>
      <c r="AC54" s="45" t="s">
        <v>52</v>
      </c>
      <c r="AD54" s="66"/>
      <c r="AE54" s="88" t="s">
        <v>242</v>
      </c>
    </row>
    <row r="55" ht="34" spans="1:31">
      <c r="A55" s="169" t="s">
        <v>103</v>
      </c>
      <c r="B55" s="170" t="s">
        <v>169</v>
      </c>
      <c r="C55" s="169" t="s">
        <v>130</v>
      </c>
      <c r="D55" s="169" t="s">
        <v>243</v>
      </c>
      <c r="E55" s="169" t="s">
        <v>244</v>
      </c>
      <c r="F55" s="169">
        <f>VLOOKUP(D55,Sheet6!D:G,3,FALSE)</f>
        <v>3</v>
      </c>
      <c r="G55" s="169">
        <f>VLOOKUP(D55,Sheet6!D:G,4,FALSE)</f>
        <v>88</v>
      </c>
      <c r="H55" s="27" t="s">
        <v>107</v>
      </c>
      <c r="I55" s="27" t="s">
        <v>172</v>
      </c>
      <c r="J55" s="33" t="s">
        <v>245</v>
      </c>
      <c r="K55" s="32"/>
      <c r="L55" s="42" t="s">
        <v>18</v>
      </c>
      <c r="M55" s="42" t="s">
        <v>18</v>
      </c>
      <c r="N55" s="42" t="s">
        <v>18</v>
      </c>
      <c r="O55" s="42" t="s">
        <v>18</v>
      </c>
      <c r="P55" s="42" t="s">
        <v>18</v>
      </c>
      <c r="Q55" s="42" t="s">
        <v>18</v>
      </c>
      <c r="R55" s="42" t="s">
        <v>18</v>
      </c>
      <c r="S55" s="42" t="s">
        <v>18</v>
      </c>
      <c r="T55" s="42" t="s">
        <v>18</v>
      </c>
      <c r="U55" s="45" t="s">
        <v>18</v>
      </c>
      <c r="V55" s="45" t="s">
        <v>18</v>
      </c>
      <c r="W55" s="45" t="s">
        <v>18</v>
      </c>
      <c r="X55" s="45" t="s">
        <v>18</v>
      </c>
      <c r="Y55" s="45" t="s">
        <v>18</v>
      </c>
      <c r="Z55" s="45" t="s">
        <v>18</v>
      </c>
      <c r="AA55" s="45" t="s">
        <v>18</v>
      </c>
      <c r="AB55" s="45" t="s">
        <v>52</v>
      </c>
      <c r="AC55" s="45" t="s">
        <v>52</v>
      </c>
      <c r="AD55" s="66"/>
      <c r="AE55" s="88" t="s">
        <v>246</v>
      </c>
    </row>
    <row r="56" ht="34" spans="1:31">
      <c r="A56" s="169" t="s">
        <v>139</v>
      </c>
      <c r="B56" s="170" t="s">
        <v>169</v>
      </c>
      <c r="C56" s="169" t="s">
        <v>140</v>
      </c>
      <c r="D56" s="169" t="s">
        <v>247</v>
      </c>
      <c r="E56" s="169" t="s">
        <v>248</v>
      </c>
      <c r="F56" s="169">
        <f>VLOOKUP(D56,Sheet6!D:G,3,FALSE)</f>
        <v>2</v>
      </c>
      <c r="G56" s="169">
        <f>VLOOKUP(D56,Sheet6!D:G,4,FALSE)</f>
        <v>56</v>
      </c>
      <c r="H56" s="27" t="s">
        <v>143</v>
      </c>
      <c r="I56" s="27" t="s">
        <v>172</v>
      </c>
      <c r="J56" s="33" t="s">
        <v>249</v>
      </c>
      <c r="K56" s="32"/>
      <c r="L56" s="48" t="s">
        <v>20</v>
      </c>
      <c r="M56" s="48" t="s">
        <v>20</v>
      </c>
      <c r="N56" s="48" t="s">
        <v>20</v>
      </c>
      <c r="O56" s="47" t="s">
        <v>18</v>
      </c>
      <c r="P56" s="47" t="s">
        <v>18</v>
      </c>
      <c r="Q56" s="47" t="s">
        <v>18</v>
      </c>
      <c r="R56" s="47" t="s">
        <v>18</v>
      </c>
      <c r="S56" s="47" t="s">
        <v>18</v>
      </c>
      <c r="T56" s="47" t="s">
        <v>18</v>
      </c>
      <c r="U56" s="58" t="s">
        <v>18</v>
      </c>
      <c r="V56" s="58" t="s">
        <v>18</v>
      </c>
      <c r="W56" s="58" t="s">
        <v>18</v>
      </c>
      <c r="X56" s="58" t="s">
        <v>18</v>
      </c>
      <c r="Y56" s="58" t="s">
        <v>18</v>
      </c>
      <c r="Z56" s="58" t="s">
        <v>18</v>
      </c>
      <c r="AA56" s="45" t="s">
        <v>52</v>
      </c>
      <c r="AB56" s="48" t="s">
        <v>20</v>
      </c>
      <c r="AC56" s="48" t="s">
        <v>20</v>
      </c>
      <c r="AD56" s="79"/>
      <c r="AE56" s="88" t="s">
        <v>250</v>
      </c>
    </row>
    <row r="57" ht="17" spans="1:31">
      <c r="A57" s="169" t="s">
        <v>139</v>
      </c>
      <c r="B57" s="170" t="s">
        <v>169</v>
      </c>
      <c r="C57" s="169" t="s">
        <v>145</v>
      </c>
      <c r="D57" s="169" t="s">
        <v>251</v>
      </c>
      <c r="E57" s="169" t="s">
        <v>252</v>
      </c>
      <c r="F57" s="169">
        <f>VLOOKUP(D57,Sheet6!D:G,3,FALSE)</f>
        <v>2</v>
      </c>
      <c r="G57" s="169">
        <f>VLOOKUP(D57,Sheet6!D:G,4,FALSE)</f>
        <v>63</v>
      </c>
      <c r="H57" s="27" t="s">
        <v>143</v>
      </c>
      <c r="I57" s="27" t="s">
        <v>172</v>
      </c>
      <c r="J57" s="33" t="s">
        <v>253</v>
      </c>
      <c r="K57" s="32"/>
      <c r="L57" s="47" t="s">
        <v>18</v>
      </c>
      <c r="M57" s="47" t="s">
        <v>18</v>
      </c>
      <c r="N57" s="47" t="s">
        <v>18</v>
      </c>
      <c r="O57" s="47" t="s">
        <v>18</v>
      </c>
      <c r="P57" s="47" t="s">
        <v>18</v>
      </c>
      <c r="Q57" s="47" t="s">
        <v>18</v>
      </c>
      <c r="R57" s="47" t="s">
        <v>18</v>
      </c>
      <c r="S57" s="47" t="s">
        <v>18</v>
      </c>
      <c r="T57" s="47" t="s">
        <v>18</v>
      </c>
      <c r="U57" s="58" t="s">
        <v>18</v>
      </c>
      <c r="V57" s="58" t="s">
        <v>18</v>
      </c>
      <c r="W57" s="58" t="s">
        <v>18</v>
      </c>
      <c r="X57" s="58" t="s">
        <v>18</v>
      </c>
      <c r="Y57" s="58" t="s">
        <v>18</v>
      </c>
      <c r="Z57" s="58" t="s">
        <v>18</v>
      </c>
      <c r="AA57" s="45" t="s">
        <v>52</v>
      </c>
      <c r="AB57" s="48" t="s">
        <v>20</v>
      </c>
      <c r="AC57" s="48" t="s">
        <v>20</v>
      </c>
      <c r="AD57" s="79" t="s">
        <v>20</v>
      </c>
      <c r="AE57" s="88" t="s">
        <v>254</v>
      </c>
    </row>
    <row r="58" ht="84" spans="1:31">
      <c r="A58" s="169" t="s">
        <v>139</v>
      </c>
      <c r="B58" s="170" t="s">
        <v>169</v>
      </c>
      <c r="C58" s="169" t="s">
        <v>150</v>
      </c>
      <c r="D58" s="169" t="s">
        <v>255</v>
      </c>
      <c r="E58" s="169" t="s">
        <v>256</v>
      </c>
      <c r="F58" s="169">
        <f>VLOOKUP(D58,Sheet6!D:G,3,FALSE)</f>
        <v>2</v>
      </c>
      <c r="G58" s="169">
        <f>VLOOKUP(D58,Sheet6!D:G,4,FALSE)</f>
        <v>71</v>
      </c>
      <c r="H58" s="27" t="s">
        <v>143</v>
      </c>
      <c r="I58" s="27" t="s">
        <v>172</v>
      </c>
      <c r="J58" s="33" t="s">
        <v>257</v>
      </c>
      <c r="K58" s="32"/>
      <c r="L58" s="48" t="s">
        <v>20</v>
      </c>
      <c r="M58" s="48" t="s">
        <v>20</v>
      </c>
      <c r="N58" s="48" t="s">
        <v>20</v>
      </c>
      <c r="O58" s="47" t="s">
        <v>18</v>
      </c>
      <c r="P58" s="47" t="s">
        <v>18</v>
      </c>
      <c r="Q58" s="47" t="s">
        <v>18</v>
      </c>
      <c r="R58" s="47" t="s">
        <v>18</v>
      </c>
      <c r="S58" s="47" t="s">
        <v>18</v>
      </c>
      <c r="T58" s="47" t="s">
        <v>18</v>
      </c>
      <c r="U58" s="58" t="s">
        <v>18</v>
      </c>
      <c r="V58" s="58" t="s">
        <v>18</v>
      </c>
      <c r="W58" s="58" t="s">
        <v>18</v>
      </c>
      <c r="X58" s="58" t="s">
        <v>18</v>
      </c>
      <c r="Y58" s="58" t="s">
        <v>18</v>
      </c>
      <c r="Z58" s="58" t="s">
        <v>18</v>
      </c>
      <c r="AA58" s="45" t="s">
        <v>52</v>
      </c>
      <c r="AB58" s="48" t="s">
        <v>20</v>
      </c>
      <c r="AC58" s="48" t="s">
        <v>20</v>
      </c>
      <c r="AD58" s="79"/>
      <c r="AE58" s="88" t="s">
        <v>258</v>
      </c>
    </row>
    <row r="59" ht="51" spans="1:31">
      <c r="A59" s="169" t="s">
        <v>139</v>
      </c>
      <c r="B59" s="170" t="s">
        <v>169</v>
      </c>
      <c r="C59" s="169" t="s">
        <v>155</v>
      </c>
      <c r="D59" s="169" t="s">
        <v>259</v>
      </c>
      <c r="E59" s="169" t="s">
        <v>260</v>
      </c>
      <c r="F59" s="169">
        <f>VLOOKUP(D59,Sheet6!D:G,3,FALSE)</f>
        <v>1</v>
      </c>
      <c r="G59" s="169">
        <f>VLOOKUP(D59,Sheet6!D:G,4,FALSE)</f>
        <v>32</v>
      </c>
      <c r="H59" s="27" t="s">
        <v>143</v>
      </c>
      <c r="I59" s="27" t="s">
        <v>172</v>
      </c>
      <c r="J59" s="33" t="s">
        <v>260</v>
      </c>
      <c r="K59" s="32"/>
      <c r="L59" s="48" t="s">
        <v>20</v>
      </c>
      <c r="M59" s="47" t="s">
        <v>18</v>
      </c>
      <c r="N59" s="47" t="s">
        <v>18</v>
      </c>
      <c r="O59" s="47" t="s">
        <v>18</v>
      </c>
      <c r="P59" s="47" t="s">
        <v>18</v>
      </c>
      <c r="Q59" s="47" t="s">
        <v>18</v>
      </c>
      <c r="R59" s="47" t="s">
        <v>18</v>
      </c>
      <c r="S59" s="47" t="s">
        <v>18</v>
      </c>
      <c r="T59" s="47" t="s">
        <v>18</v>
      </c>
      <c r="U59" s="58" t="s">
        <v>18</v>
      </c>
      <c r="V59" s="58" t="s">
        <v>18</v>
      </c>
      <c r="W59" s="58" t="s">
        <v>18</v>
      </c>
      <c r="X59" s="58" t="s">
        <v>18</v>
      </c>
      <c r="Y59" s="58" t="s">
        <v>18</v>
      </c>
      <c r="Z59" s="58" t="s">
        <v>18</v>
      </c>
      <c r="AA59" s="45" t="s">
        <v>52</v>
      </c>
      <c r="AB59" s="48" t="s">
        <v>20</v>
      </c>
      <c r="AC59" s="48" t="s">
        <v>20</v>
      </c>
      <c r="AD59" s="79" t="s">
        <v>20</v>
      </c>
      <c r="AE59" s="94" t="s">
        <v>261</v>
      </c>
    </row>
    <row r="60" ht="17" spans="1:31">
      <c r="A60" s="169" t="s">
        <v>139</v>
      </c>
      <c r="B60" s="170" t="s">
        <v>169</v>
      </c>
      <c r="C60" s="169" t="s">
        <v>160</v>
      </c>
      <c r="D60" s="169" t="s">
        <v>262</v>
      </c>
      <c r="E60" s="169" t="s">
        <v>263</v>
      </c>
      <c r="F60" s="169">
        <f>VLOOKUP(D60,Sheet6!D:G,3,FALSE)</f>
        <v>1</v>
      </c>
      <c r="G60" s="169">
        <f>VLOOKUP(D60,Sheet6!D:G,4,FALSE)</f>
        <v>28</v>
      </c>
      <c r="H60" s="27" t="s">
        <v>143</v>
      </c>
      <c r="I60" s="27" t="s">
        <v>172</v>
      </c>
      <c r="J60" s="33" t="s">
        <v>263</v>
      </c>
      <c r="K60" s="32"/>
      <c r="L60" s="47" t="s">
        <v>18</v>
      </c>
      <c r="M60" s="47" t="s">
        <v>18</v>
      </c>
      <c r="N60" s="47" t="s">
        <v>18</v>
      </c>
      <c r="O60" s="47" t="s">
        <v>18</v>
      </c>
      <c r="P60" s="47" t="s">
        <v>18</v>
      </c>
      <c r="Q60" s="47" t="s">
        <v>18</v>
      </c>
      <c r="R60" s="47" t="s">
        <v>18</v>
      </c>
      <c r="S60" s="47" t="s">
        <v>18</v>
      </c>
      <c r="T60" s="47" t="s">
        <v>18</v>
      </c>
      <c r="U60" s="58" t="s">
        <v>18</v>
      </c>
      <c r="V60" s="58" t="s">
        <v>18</v>
      </c>
      <c r="W60" s="58" t="s">
        <v>18</v>
      </c>
      <c r="X60" s="58" t="s">
        <v>18</v>
      </c>
      <c r="Y60" s="58" t="s">
        <v>18</v>
      </c>
      <c r="Z60" s="58" t="s">
        <v>18</v>
      </c>
      <c r="AA60" s="45" t="s">
        <v>52</v>
      </c>
      <c r="AB60" s="48" t="s">
        <v>20</v>
      </c>
      <c r="AC60" s="48" t="s">
        <v>20</v>
      </c>
      <c r="AD60" s="79"/>
      <c r="AE60" s="88" t="s">
        <v>264</v>
      </c>
    </row>
    <row r="61" ht="17" spans="1:31">
      <c r="A61" s="169" t="s">
        <v>139</v>
      </c>
      <c r="B61" s="170" t="s">
        <v>169</v>
      </c>
      <c r="C61" s="169" t="s">
        <v>164</v>
      </c>
      <c r="D61" s="169" t="s">
        <v>265</v>
      </c>
      <c r="E61" s="169" t="s">
        <v>266</v>
      </c>
      <c r="F61" s="169">
        <f>VLOOKUP(D61,Sheet6!D:G,3,FALSE)</f>
        <v>3</v>
      </c>
      <c r="G61" s="169">
        <f>VLOOKUP(D61,Sheet6!D:G,4,FALSE)</f>
        <v>85</v>
      </c>
      <c r="H61" s="27" t="s">
        <v>143</v>
      </c>
      <c r="I61" s="27" t="s">
        <v>172</v>
      </c>
      <c r="J61" s="33" t="s">
        <v>267</v>
      </c>
      <c r="K61" s="32"/>
      <c r="L61" s="47" t="s">
        <v>18</v>
      </c>
      <c r="M61" s="47" t="s">
        <v>18</v>
      </c>
      <c r="N61" s="47" t="s">
        <v>18</v>
      </c>
      <c r="O61" s="47" t="s">
        <v>18</v>
      </c>
      <c r="P61" s="47" t="s">
        <v>18</v>
      </c>
      <c r="Q61" s="47" t="s">
        <v>18</v>
      </c>
      <c r="R61" s="47" t="s">
        <v>18</v>
      </c>
      <c r="S61" s="47" t="s">
        <v>18</v>
      </c>
      <c r="T61" s="47" t="s">
        <v>18</v>
      </c>
      <c r="U61" s="58" t="s">
        <v>18</v>
      </c>
      <c r="V61" s="58" t="s">
        <v>18</v>
      </c>
      <c r="W61" s="58" t="s">
        <v>18</v>
      </c>
      <c r="X61" s="58" t="s">
        <v>18</v>
      </c>
      <c r="Y61" s="58" t="s">
        <v>18</v>
      </c>
      <c r="Z61" s="58" t="s">
        <v>18</v>
      </c>
      <c r="AA61" s="45" t="s">
        <v>52</v>
      </c>
      <c r="AB61" s="48" t="s">
        <v>20</v>
      </c>
      <c r="AC61" s="48" t="s">
        <v>20</v>
      </c>
      <c r="AD61" s="79" t="s">
        <v>20</v>
      </c>
      <c r="AE61" s="88" t="s">
        <v>268</v>
      </c>
    </row>
    <row r="62" ht="17" spans="1:31">
      <c r="A62" s="169" t="s">
        <v>10</v>
      </c>
      <c r="B62" s="170" t="s">
        <v>269</v>
      </c>
      <c r="C62" s="169" t="s">
        <v>12</v>
      </c>
      <c r="D62" s="169" t="s">
        <v>270</v>
      </c>
      <c r="E62" s="169" t="s">
        <v>271</v>
      </c>
      <c r="F62" s="169">
        <f>VLOOKUP(D62,Sheet6!D:G,3,FALSE)</f>
        <v>2</v>
      </c>
      <c r="G62" s="169">
        <f>VLOOKUP(D62,Sheet6!D:G,4,FALSE)</f>
        <v>55</v>
      </c>
      <c r="H62" s="171" t="s">
        <v>15</v>
      </c>
      <c r="I62" s="27" t="s">
        <v>272</v>
      </c>
      <c r="J62" s="33" t="s">
        <v>273</v>
      </c>
      <c r="K62" s="32"/>
      <c r="L62" s="47" t="s">
        <v>18</v>
      </c>
      <c r="M62" s="47" t="s">
        <v>18</v>
      </c>
      <c r="N62" s="47" t="s">
        <v>18</v>
      </c>
      <c r="O62" s="47" t="s">
        <v>18</v>
      </c>
      <c r="P62" s="47" t="s">
        <v>18</v>
      </c>
      <c r="Q62" s="47" t="s">
        <v>18</v>
      </c>
      <c r="R62" s="47" t="s">
        <v>18</v>
      </c>
      <c r="S62" s="47" t="s">
        <v>18</v>
      </c>
      <c r="T62" s="47" t="s">
        <v>18</v>
      </c>
      <c r="U62" s="58" t="s">
        <v>18</v>
      </c>
      <c r="V62" s="58" t="s">
        <v>18</v>
      </c>
      <c r="W62" s="58" t="s">
        <v>18</v>
      </c>
      <c r="X62" s="58" t="s">
        <v>18</v>
      </c>
      <c r="Y62" s="58" t="s">
        <v>18</v>
      </c>
      <c r="Z62" s="58" t="s">
        <v>18</v>
      </c>
      <c r="AA62" s="58" t="s">
        <v>18</v>
      </c>
      <c r="AB62" s="45" t="s">
        <v>52</v>
      </c>
      <c r="AC62" s="48" t="s">
        <v>20</v>
      </c>
      <c r="AD62" s="79"/>
      <c r="AE62" s="88" t="s">
        <v>274</v>
      </c>
    </row>
    <row r="63" ht="17" spans="1:31">
      <c r="A63" s="169" t="s">
        <v>22</v>
      </c>
      <c r="B63" s="170" t="s">
        <v>269</v>
      </c>
      <c r="C63" s="169" t="s">
        <v>29</v>
      </c>
      <c r="D63" s="169" t="s">
        <v>275</v>
      </c>
      <c r="E63" s="169" t="s">
        <v>276</v>
      </c>
      <c r="F63" s="169">
        <f>VLOOKUP(D63,Sheet6!D:G,3,FALSE)</f>
        <v>3</v>
      </c>
      <c r="G63" s="169">
        <f>VLOOKUP(D63,Sheet6!D:G,4,FALSE)</f>
        <v>83</v>
      </c>
      <c r="H63" s="27" t="s">
        <v>26</v>
      </c>
      <c r="I63" s="27" t="s">
        <v>272</v>
      </c>
      <c r="J63" s="33" t="s">
        <v>277</v>
      </c>
      <c r="K63" s="32"/>
      <c r="L63" s="47" t="s">
        <v>18</v>
      </c>
      <c r="M63" s="47" t="s">
        <v>18</v>
      </c>
      <c r="N63" s="47" t="s">
        <v>18</v>
      </c>
      <c r="O63" s="47" t="s">
        <v>18</v>
      </c>
      <c r="P63" s="47" t="s">
        <v>18</v>
      </c>
      <c r="Q63" s="47" t="s">
        <v>18</v>
      </c>
      <c r="R63" s="47" t="s">
        <v>18</v>
      </c>
      <c r="S63" s="47" t="s">
        <v>18</v>
      </c>
      <c r="T63" s="47" t="s">
        <v>18</v>
      </c>
      <c r="U63" s="58" t="s">
        <v>18</v>
      </c>
      <c r="V63" s="58" t="s">
        <v>18</v>
      </c>
      <c r="W63" s="58" t="s">
        <v>18</v>
      </c>
      <c r="X63" s="58" t="s">
        <v>18</v>
      </c>
      <c r="Y63" s="58" t="s">
        <v>18</v>
      </c>
      <c r="Z63" s="58" t="s">
        <v>18</v>
      </c>
      <c r="AA63" s="58" t="s">
        <v>18</v>
      </c>
      <c r="AB63" s="45" t="s">
        <v>52</v>
      </c>
      <c r="AC63" s="48" t="s">
        <v>20</v>
      </c>
      <c r="AD63" s="79"/>
      <c r="AE63" s="88" t="s">
        <v>278</v>
      </c>
    </row>
    <row r="64" ht="84" spans="1:31">
      <c r="A64" s="169" t="s">
        <v>54</v>
      </c>
      <c r="B64" s="170" t="s">
        <v>269</v>
      </c>
      <c r="C64" s="169" t="s">
        <v>78</v>
      </c>
      <c r="D64" s="169" t="s">
        <v>279</v>
      </c>
      <c r="E64" s="169" t="s">
        <v>280</v>
      </c>
      <c r="F64" s="169">
        <f>VLOOKUP(D64,Sheet6!D:G,3,FALSE)</f>
        <v>2</v>
      </c>
      <c r="G64" s="169">
        <f>VLOOKUP(D64,Sheet6!D:G,4,FALSE)</f>
        <v>58</v>
      </c>
      <c r="H64" s="27" t="s">
        <v>58</v>
      </c>
      <c r="I64" s="27" t="s">
        <v>272</v>
      </c>
      <c r="J64" s="33" t="s">
        <v>281</v>
      </c>
      <c r="K64" s="32"/>
      <c r="L64" s="47" t="s">
        <v>18</v>
      </c>
      <c r="M64" s="47" t="s">
        <v>18</v>
      </c>
      <c r="N64" s="47" t="s">
        <v>18</v>
      </c>
      <c r="O64" s="47" t="s">
        <v>18</v>
      </c>
      <c r="P64" s="47" t="s">
        <v>18</v>
      </c>
      <c r="Q64" s="47" t="s">
        <v>18</v>
      </c>
      <c r="R64" s="47" t="s">
        <v>18</v>
      </c>
      <c r="S64" s="47" t="s">
        <v>18</v>
      </c>
      <c r="T64" s="47" t="s">
        <v>18</v>
      </c>
      <c r="U64" s="58" t="s">
        <v>18</v>
      </c>
      <c r="V64" s="58" t="s">
        <v>18</v>
      </c>
      <c r="W64" s="58" t="s">
        <v>18</v>
      </c>
      <c r="X64" s="58" t="s">
        <v>18</v>
      </c>
      <c r="Y64" s="58" t="s">
        <v>18</v>
      </c>
      <c r="Z64" s="58" t="s">
        <v>18</v>
      </c>
      <c r="AA64" s="58" t="s">
        <v>18</v>
      </c>
      <c r="AB64" s="45" t="s">
        <v>52</v>
      </c>
      <c r="AC64" s="45" t="s">
        <v>52</v>
      </c>
      <c r="AD64" s="66"/>
      <c r="AE64" s="94" t="s">
        <v>282</v>
      </c>
    </row>
    <row r="65" ht="34" spans="1:31">
      <c r="A65" s="169" t="s">
        <v>22</v>
      </c>
      <c r="B65" s="168" t="s">
        <v>269</v>
      </c>
      <c r="C65" s="169" t="s">
        <v>34</v>
      </c>
      <c r="D65" s="169" t="s">
        <v>283</v>
      </c>
      <c r="E65" s="169" t="s">
        <v>284</v>
      </c>
      <c r="F65" s="169">
        <f>VLOOKUP(D65,Sheet6!D:G,3,FALSE)</f>
        <v>1</v>
      </c>
      <c r="G65" s="169">
        <f>VLOOKUP(D65,Sheet6!D:G,4,FALSE)</f>
        <v>29</v>
      </c>
      <c r="H65" s="27" t="s">
        <v>26</v>
      </c>
      <c r="I65" s="27" t="s">
        <v>272</v>
      </c>
      <c r="J65" s="34" t="s">
        <v>284</v>
      </c>
      <c r="K65" s="32"/>
      <c r="L65" s="42" t="s">
        <v>18</v>
      </c>
      <c r="M65" s="42" t="s">
        <v>18</v>
      </c>
      <c r="N65" s="42" t="s">
        <v>18</v>
      </c>
      <c r="O65" s="42" t="s">
        <v>18</v>
      </c>
      <c r="P65" s="42" t="s">
        <v>18</v>
      </c>
      <c r="Q65" s="42" t="s">
        <v>18</v>
      </c>
      <c r="R65" s="42" t="s">
        <v>18</v>
      </c>
      <c r="S65" s="42" t="s">
        <v>18</v>
      </c>
      <c r="T65" s="42" t="s">
        <v>18</v>
      </c>
      <c r="U65" s="45" t="s">
        <v>18</v>
      </c>
      <c r="V65" s="45" t="s">
        <v>18</v>
      </c>
      <c r="W65" s="45" t="s">
        <v>18</v>
      </c>
      <c r="X65" s="45" t="s">
        <v>18</v>
      </c>
      <c r="Y65" s="45" t="s">
        <v>18</v>
      </c>
      <c r="Z65" s="58" t="s">
        <v>20</v>
      </c>
      <c r="AA65" s="58" t="s">
        <v>20</v>
      </c>
      <c r="AB65" s="58" t="s">
        <v>20</v>
      </c>
      <c r="AC65" s="58" t="s">
        <v>20</v>
      </c>
      <c r="AD65" s="74"/>
      <c r="AE65" s="88" t="s">
        <v>38</v>
      </c>
    </row>
    <row r="66" ht="34" spans="1:31">
      <c r="A66" s="169" t="s">
        <v>54</v>
      </c>
      <c r="B66" s="170" t="s">
        <v>269</v>
      </c>
      <c r="C66" s="169" t="s">
        <v>82</v>
      </c>
      <c r="D66" s="169" t="s">
        <v>285</v>
      </c>
      <c r="E66" s="169" t="s">
        <v>286</v>
      </c>
      <c r="F66" s="169">
        <f>VLOOKUP(D66,Sheet6!D:G,3,FALSE)</f>
        <v>1</v>
      </c>
      <c r="G66" s="169">
        <f>VLOOKUP(D66,Sheet6!D:G,4,FALSE)</f>
        <v>29</v>
      </c>
      <c r="H66" s="27" t="s">
        <v>58</v>
      </c>
      <c r="I66" s="27" t="s">
        <v>272</v>
      </c>
      <c r="J66" s="33" t="s">
        <v>286</v>
      </c>
      <c r="K66" s="32"/>
      <c r="L66" s="47" t="s">
        <v>18</v>
      </c>
      <c r="M66" s="47" t="s">
        <v>18</v>
      </c>
      <c r="N66" s="47" t="s">
        <v>18</v>
      </c>
      <c r="O66" s="47" t="s">
        <v>18</v>
      </c>
      <c r="P66" s="47" t="s">
        <v>18</v>
      </c>
      <c r="Q66" s="47" t="s">
        <v>18</v>
      </c>
      <c r="R66" s="47" t="s">
        <v>18</v>
      </c>
      <c r="S66" s="47" t="s">
        <v>18</v>
      </c>
      <c r="T66" s="47" t="s">
        <v>18</v>
      </c>
      <c r="U66" s="58" t="s">
        <v>18</v>
      </c>
      <c r="V66" s="58" t="s">
        <v>18</v>
      </c>
      <c r="W66" s="58" t="s">
        <v>18</v>
      </c>
      <c r="X66" s="58" t="s">
        <v>18</v>
      </c>
      <c r="Y66" s="58" t="s">
        <v>18</v>
      </c>
      <c r="Z66" s="58" t="s">
        <v>18</v>
      </c>
      <c r="AA66" s="58" t="s">
        <v>18</v>
      </c>
      <c r="AB66" s="45" t="s">
        <v>52</v>
      </c>
      <c r="AC66" s="45" t="s">
        <v>52</v>
      </c>
      <c r="AD66" s="66"/>
      <c r="AE66" s="94" t="s">
        <v>287</v>
      </c>
    </row>
    <row r="67" ht="101" spans="1:31">
      <c r="A67" s="169" t="s">
        <v>54</v>
      </c>
      <c r="B67" s="170" t="s">
        <v>269</v>
      </c>
      <c r="C67" s="169" t="s">
        <v>65</v>
      </c>
      <c r="D67" s="169" t="s">
        <v>288</v>
      </c>
      <c r="E67" s="169" t="s">
        <v>289</v>
      </c>
      <c r="F67" s="169">
        <f>VLOOKUP(D67,Sheet6!D:G,3,FALSE)</f>
        <v>3</v>
      </c>
      <c r="G67" s="169">
        <f>VLOOKUP(D67,Sheet6!D:G,4,FALSE)</f>
        <v>82</v>
      </c>
      <c r="H67" s="27" t="s">
        <v>58</v>
      </c>
      <c r="I67" s="27" t="s">
        <v>272</v>
      </c>
      <c r="J67" s="34" t="s">
        <v>290</v>
      </c>
      <c r="K67" s="35"/>
      <c r="L67" s="47" t="s">
        <v>18</v>
      </c>
      <c r="M67" s="47" t="s">
        <v>18</v>
      </c>
      <c r="N67" s="47" t="s">
        <v>18</v>
      </c>
      <c r="O67" s="47" t="s">
        <v>18</v>
      </c>
      <c r="P67" s="47" t="s">
        <v>18</v>
      </c>
      <c r="Q67" s="47" t="s">
        <v>18</v>
      </c>
      <c r="R67" s="47" t="s">
        <v>18</v>
      </c>
      <c r="S67" s="47" t="s">
        <v>18</v>
      </c>
      <c r="T67" s="47" t="s">
        <v>18</v>
      </c>
      <c r="U67" s="58" t="s">
        <v>18</v>
      </c>
      <c r="V67" s="58" t="s">
        <v>18</v>
      </c>
      <c r="W67" s="58" t="s">
        <v>18</v>
      </c>
      <c r="X67" s="58" t="s">
        <v>18</v>
      </c>
      <c r="Y67" s="58" t="s">
        <v>18</v>
      </c>
      <c r="Z67" s="58" t="s">
        <v>18</v>
      </c>
      <c r="AA67" s="58" t="s">
        <v>18</v>
      </c>
      <c r="AB67" s="45" t="s">
        <v>52</v>
      </c>
      <c r="AC67" s="45" t="s">
        <v>52</v>
      </c>
      <c r="AD67" s="66"/>
      <c r="AE67" s="94" t="s">
        <v>291</v>
      </c>
    </row>
    <row r="68" ht="25" spans="1:31">
      <c r="A68" s="169" t="s">
        <v>22</v>
      </c>
      <c r="B68" s="170" t="s">
        <v>269</v>
      </c>
      <c r="C68" s="169" t="s">
        <v>48</v>
      </c>
      <c r="D68" s="169" t="s">
        <v>292</v>
      </c>
      <c r="E68" s="169" t="s">
        <v>293</v>
      </c>
      <c r="F68" s="169">
        <f>VLOOKUP(D68,Sheet6!D:G,3,FALSE)</f>
        <v>3</v>
      </c>
      <c r="G68" s="169">
        <f>VLOOKUP(D68,Sheet6!D:G,4,FALSE)</f>
        <v>82</v>
      </c>
      <c r="H68" s="27" t="s">
        <v>26</v>
      </c>
      <c r="I68" s="27" t="s">
        <v>272</v>
      </c>
      <c r="J68" s="33" t="s">
        <v>294</v>
      </c>
      <c r="K68" s="32"/>
      <c r="L68" s="47" t="s">
        <v>18</v>
      </c>
      <c r="M68" s="47" t="s">
        <v>18</v>
      </c>
      <c r="N68" s="47" t="s">
        <v>18</v>
      </c>
      <c r="O68" s="47" t="s">
        <v>18</v>
      </c>
      <c r="P68" s="47" t="s">
        <v>18</v>
      </c>
      <c r="Q68" s="47" t="s">
        <v>18</v>
      </c>
      <c r="R68" s="47" t="s">
        <v>18</v>
      </c>
      <c r="S68" s="47" t="s">
        <v>18</v>
      </c>
      <c r="T68" s="47" t="s">
        <v>18</v>
      </c>
      <c r="U68" s="58" t="s">
        <v>18</v>
      </c>
      <c r="V68" s="58" t="s">
        <v>18</v>
      </c>
      <c r="W68" s="58" t="s">
        <v>18</v>
      </c>
      <c r="X68" s="58" t="s">
        <v>18</v>
      </c>
      <c r="Y68" s="58" t="s">
        <v>18</v>
      </c>
      <c r="Z68" s="58" t="s">
        <v>18</v>
      </c>
      <c r="AA68" s="58" t="s">
        <v>18</v>
      </c>
      <c r="AB68" s="45" t="s">
        <v>52</v>
      </c>
      <c r="AC68" s="45" t="s">
        <v>52</v>
      </c>
      <c r="AD68" s="66"/>
      <c r="AE68" s="88"/>
    </row>
    <row r="69" ht="16.8" spans="1:31">
      <c r="A69" s="169" t="s">
        <v>22</v>
      </c>
      <c r="B69" s="170" t="s">
        <v>269</v>
      </c>
      <c r="C69" s="169" t="s">
        <v>295</v>
      </c>
      <c r="D69" s="169" t="s">
        <v>296</v>
      </c>
      <c r="E69" s="169" t="s">
        <v>297</v>
      </c>
      <c r="F69" s="169">
        <f>VLOOKUP(D69,Sheet6!D:G,3,FALSE)</f>
        <v>1</v>
      </c>
      <c r="G69" s="169">
        <f>VLOOKUP(D69,Sheet6!D:G,4,FALSE)</f>
        <v>28</v>
      </c>
      <c r="H69" s="27" t="s">
        <v>26</v>
      </c>
      <c r="I69" s="27" t="s">
        <v>272</v>
      </c>
      <c r="J69" s="177" t="s">
        <v>297</v>
      </c>
      <c r="K69" s="178"/>
      <c r="L69" s="47" t="s">
        <v>18</v>
      </c>
      <c r="M69" s="47" t="s">
        <v>18</v>
      </c>
      <c r="N69" s="47" t="s">
        <v>18</v>
      </c>
      <c r="O69" s="47" t="s">
        <v>18</v>
      </c>
      <c r="P69" s="47" t="s">
        <v>18</v>
      </c>
      <c r="Q69" s="47" t="s">
        <v>18</v>
      </c>
      <c r="R69" s="47" t="s">
        <v>18</v>
      </c>
      <c r="S69" s="47" t="s">
        <v>18</v>
      </c>
      <c r="T69" s="47" t="s">
        <v>18</v>
      </c>
      <c r="U69" s="58" t="s">
        <v>18</v>
      </c>
      <c r="V69" s="58" t="s">
        <v>18</v>
      </c>
      <c r="W69" s="58" t="s">
        <v>18</v>
      </c>
      <c r="X69" s="58" t="s">
        <v>18</v>
      </c>
      <c r="Y69" s="58" t="s">
        <v>18</v>
      </c>
      <c r="Z69" s="58" t="s">
        <v>18</v>
      </c>
      <c r="AA69" s="58" t="s">
        <v>18</v>
      </c>
      <c r="AB69" s="45" t="s">
        <v>52</v>
      </c>
      <c r="AC69" s="45" t="s">
        <v>52</v>
      </c>
      <c r="AD69" s="66"/>
      <c r="AE69" s="88"/>
    </row>
    <row r="70" ht="101" spans="1:31">
      <c r="A70" s="169" t="s">
        <v>54</v>
      </c>
      <c r="B70" s="170" t="s">
        <v>269</v>
      </c>
      <c r="C70" s="169" t="s">
        <v>70</v>
      </c>
      <c r="D70" s="169" t="s">
        <v>298</v>
      </c>
      <c r="E70" s="169" t="s">
        <v>299</v>
      </c>
      <c r="F70" s="169">
        <f>VLOOKUP(D70,Sheet6!D:G,3,FALSE)</f>
        <v>1</v>
      </c>
      <c r="G70" s="169">
        <f>VLOOKUP(D70,Sheet6!D:G,4,FALSE)</f>
        <v>29</v>
      </c>
      <c r="H70" s="27" t="s">
        <v>58</v>
      </c>
      <c r="I70" s="27" t="s">
        <v>272</v>
      </c>
      <c r="J70" s="34" t="s">
        <v>300</v>
      </c>
      <c r="K70" s="35"/>
      <c r="L70" s="47" t="s">
        <v>18</v>
      </c>
      <c r="M70" s="47" t="s">
        <v>18</v>
      </c>
      <c r="N70" s="47" t="s">
        <v>18</v>
      </c>
      <c r="O70" s="47" t="s">
        <v>18</v>
      </c>
      <c r="P70" s="47" t="s">
        <v>18</v>
      </c>
      <c r="Q70" s="47" t="s">
        <v>18</v>
      </c>
      <c r="R70" s="47" t="s">
        <v>18</v>
      </c>
      <c r="S70" s="47" t="s">
        <v>18</v>
      </c>
      <c r="T70" s="47" t="s">
        <v>18</v>
      </c>
      <c r="U70" s="58" t="s">
        <v>18</v>
      </c>
      <c r="V70" s="58" t="s">
        <v>18</v>
      </c>
      <c r="W70" s="58" t="s">
        <v>18</v>
      </c>
      <c r="X70" s="58" t="s">
        <v>18</v>
      </c>
      <c r="Y70" s="58" t="s">
        <v>18</v>
      </c>
      <c r="Z70" s="58" t="s">
        <v>18</v>
      </c>
      <c r="AA70" s="58" t="s">
        <v>18</v>
      </c>
      <c r="AB70" s="45" t="s">
        <v>52</v>
      </c>
      <c r="AC70" s="45" t="s">
        <v>52</v>
      </c>
      <c r="AD70" s="66"/>
      <c r="AE70" s="94" t="s">
        <v>301</v>
      </c>
    </row>
    <row r="71" ht="34" spans="1:31">
      <c r="A71" s="169" t="s">
        <v>54</v>
      </c>
      <c r="B71" s="170" t="s">
        <v>269</v>
      </c>
      <c r="C71" s="169" t="s">
        <v>60</v>
      </c>
      <c r="D71" s="169" t="s">
        <v>302</v>
      </c>
      <c r="E71" s="169" t="s">
        <v>303</v>
      </c>
      <c r="F71" s="169">
        <f>VLOOKUP(D71,Sheet6!D:G,3,FALSE)</f>
        <v>2</v>
      </c>
      <c r="G71" s="169">
        <f>VLOOKUP(D71,Sheet6!D:G,4,FALSE)</f>
        <v>55</v>
      </c>
      <c r="H71" s="27" t="s">
        <v>58</v>
      </c>
      <c r="I71" s="27" t="s">
        <v>272</v>
      </c>
      <c r="J71" s="34" t="s">
        <v>304</v>
      </c>
      <c r="K71" s="35"/>
      <c r="L71" s="47" t="s">
        <v>18</v>
      </c>
      <c r="M71" s="47" t="s">
        <v>18</v>
      </c>
      <c r="N71" s="47" t="s">
        <v>18</v>
      </c>
      <c r="O71" s="47" t="s">
        <v>18</v>
      </c>
      <c r="P71" s="47" t="s">
        <v>18</v>
      </c>
      <c r="Q71" s="47" t="s">
        <v>18</v>
      </c>
      <c r="R71" s="47" t="s">
        <v>18</v>
      </c>
      <c r="S71" s="47" t="s">
        <v>18</v>
      </c>
      <c r="T71" s="47" t="s">
        <v>18</v>
      </c>
      <c r="U71" s="58" t="s">
        <v>18</v>
      </c>
      <c r="V71" s="58" t="s">
        <v>18</v>
      </c>
      <c r="W71" s="58" t="s">
        <v>18</v>
      </c>
      <c r="X71" s="58" t="s">
        <v>18</v>
      </c>
      <c r="Y71" s="58" t="s">
        <v>18</v>
      </c>
      <c r="Z71" s="58" t="s">
        <v>18</v>
      </c>
      <c r="AA71" s="58" t="s">
        <v>18</v>
      </c>
      <c r="AB71" s="45" t="s">
        <v>52</v>
      </c>
      <c r="AC71" s="45" t="s">
        <v>52</v>
      </c>
      <c r="AD71" s="66"/>
      <c r="AE71" s="94" t="s">
        <v>305</v>
      </c>
    </row>
    <row r="72" ht="51" spans="1:31">
      <c r="A72" s="169" t="s">
        <v>54</v>
      </c>
      <c r="B72" s="168" t="s">
        <v>269</v>
      </c>
      <c r="C72" s="169" t="s">
        <v>60</v>
      </c>
      <c r="D72" s="169" t="s">
        <v>306</v>
      </c>
      <c r="E72" s="169" t="s">
        <v>307</v>
      </c>
      <c r="F72" s="169">
        <f>VLOOKUP(D72,Sheet6!D:G,3,FALSE)</f>
        <v>1</v>
      </c>
      <c r="G72" s="169">
        <f>VLOOKUP(D72,Sheet6!D:G,4,FALSE)</f>
        <v>8</v>
      </c>
      <c r="H72" s="27" t="s">
        <v>58</v>
      </c>
      <c r="I72" s="27" t="s">
        <v>272</v>
      </c>
      <c r="J72" s="33" t="s">
        <v>307</v>
      </c>
      <c r="K72" s="32"/>
      <c r="L72" s="44" t="s">
        <v>20</v>
      </c>
      <c r="M72" s="44" t="s">
        <v>20</v>
      </c>
      <c r="N72" s="42" t="s">
        <v>18</v>
      </c>
      <c r="O72" s="42" t="s">
        <v>18</v>
      </c>
      <c r="P72" s="42" t="s">
        <v>18</v>
      </c>
      <c r="Q72" s="42" t="s">
        <v>18</v>
      </c>
      <c r="R72" s="42" t="s">
        <v>18</v>
      </c>
      <c r="S72" s="42" t="s">
        <v>18</v>
      </c>
      <c r="T72" s="42" t="s">
        <v>18</v>
      </c>
      <c r="U72" s="45" t="s">
        <v>18</v>
      </c>
      <c r="V72" s="45" t="s">
        <v>18</v>
      </c>
      <c r="W72" s="45" t="s">
        <v>18</v>
      </c>
      <c r="X72" s="45" t="s">
        <v>18</v>
      </c>
      <c r="Y72" s="45" t="s">
        <v>18</v>
      </c>
      <c r="Z72" s="45" t="s">
        <v>18</v>
      </c>
      <c r="AA72" s="45" t="s">
        <v>18</v>
      </c>
      <c r="AB72" s="45" t="s">
        <v>18</v>
      </c>
      <c r="AC72" s="45" t="s">
        <v>52</v>
      </c>
      <c r="AD72" s="66"/>
      <c r="AE72" s="88" t="s">
        <v>308</v>
      </c>
    </row>
    <row r="73" ht="34" spans="1:31">
      <c r="A73" s="169" t="s">
        <v>54</v>
      </c>
      <c r="B73" s="170" t="s">
        <v>269</v>
      </c>
      <c r="C73" s="169" t="s">
        <v>55</v>
      </c>
      <c r="D73" s="169" t="s">
        <v>309</v>
      </c>
      <c r="E73" s="169" t="s">
        <v>310</v>
      </c>
      <c r="F73" s="169">
        <f>VLOOKUP(D73,Sheet6!D:G,3,FALSE)</f>
        <v>1</v>
      </c>
      <c r="G73" s="169">
        <f>VLOOKUP(D73,Sheet6!D:G,4,FALSE)</f>
        <v>27</v>
      </c>
      <c r="H73" s="27" t="s">
        <v>58</v>
      </c>
      <c r="I73" s="27" t="s">
        <v>272</v>
      </c>
      <c r="J73" s="34" t="s">
        <v>310</v>
      </c>
      <c r="K73" s="35"/>
      <c r="L73" s="47" t="s">
        <v>18</v>
      </c>
      <c r="M73" s="47" t="s">
        <v>18</v>
      </c>
      <c r="N73" s="47" t="s">
        <v>18</v>
      </c>
      <c r="O73" s="47" t="s">
        <v>18</v>
      </c>
      <c r="P73" s="47" t="s">
        <v>18</v>
      </c>
      <c r="Q73" s="47" t="s">
        <v>18</v>
      </c>
      <c r="R73" s="47" t="s">
        <v>18</v>
      </c>
      <c r="S73" s="47" t="s">
        <v>18</v>
      </c>
      <c r="T73" s="47" t="s">
        <v>18</v>
      </c>
      <c r="U73" s="58" t="s">
        <v>18</v>
      </c>
      <c r="V73" s="58" t="s">
        <v>18</v>
      </c>
      <c r="W73" s="58" t="s">
        <v>18</v>
      </c>
      <c r="X73" s="58" t="s">
        <v>18</v>
      </c>
      <c r="Y73" s="58" t="s">
        <v>18</v>
      </c>
      <c r="Z73" s="58" t="s">
        <v>18</v>
      </c>
      <c r="AA73" s="58" t="s">
        <v>18</v>
      </c>
      <c r="AB73" s="45" t="s">
        <v>52</v>
      </c>
      <c r="AC73" s="45" t="s">
        <v>52</v>
      </c>
      <c r="AD73" s="66"/>
      <c r="AE73" s="94" t="s">
        <v>311</v>
      </c>
    </row>
    <row r="74" ht="135" spans="1:31">
      <c r="A74" s="169" t="s">
        <v>103</v>
      </c>
      <c r="B74" s="170" t="s">
        <v>269</v>
      </c>
      <c r="C74" s="169" t="s">
        <v>104</v>
      </c>
      <c r="D74" s="169" t="s">
        <v>312</v>
      </c>
      <c r="E74" s="169" t="s">
        <v>313</v>
      </c>
      <c r="F74" s="169">
        <f>VLOOKUP(D74,Sheet6!D:G,3,FALSE)</f>
        <v>1</v>
      </c>
      <c r="G74" s="169">
        <f>VLOOKUP(D74,Sheet6!D:G,4,FALSE)</f>
        <v>31</v>
      </c>
      <c r="H74" s="27" t="s">
        <v>107</v>
      </c>
      <c r="I74" s="27" t="s">
        <v>272</v>
      </c>
      <c r="J74" s="33" t="s">
        <v>313</v>
      </c>
      <c r="K74" s="32"/>
      <c r="L74" s="47" t="s">
        <v>18</v>
      </c>
      <c r="M74" s="47" t="s">
        <v>18</v>
      </c>
      <c r="N74" s="47" t="s">
        <v>18</v>
      </c>
      <c r="O74" s="47" t="s">
        <v>18</v>
      </c>
      <c r="P74" s="47" t="s">
        <v>18</v>
      </c>
      <c r="Q74" s="47" t="s">
        <v>18</v>
      </c>
      <c r="R74" s="47" t="s">
        <v>18</v>
      </c>
      <c r="S74" s="47" t="s">
        <v>18</v>
      </c>
      <c r="T74" s="47" t="s">
        <v>18</v>
      </c>
      <c r="U74" s="58" t="s">
        <v>18</v>
      </c>
      <c r="V74" s="58" t="s">
        <v>18</v>
      </c>
      <c r="W74" s="58" t="s">
        <v>18</v>
      </c>
      <c r="X74" s="58" t="s">
        <v>18</v>
      </c>
      <c r="Y74" s="58" t="s">
        <v>18</v>
      </c>
      <c r="Z74" s="58" t="s">
        <v>18</v>
      </c>
      <c r="AA74" s="58" t="s">
        <v>18</v>
      </c>
      <c r="AB74" s="45" t="s">
        <v>52</v>
      </c>
      <c r="AC74" s="45" t="s">
        <v>52</v>
      </c>
      <c r="AD74" s="66"/>
      <c r="AE74" s="94" t="s">
        <v>314</v>
      </c>
    </row>
    <row r="75" ht="17" spans="1:31">
      <c r="A75" s="169" t="s">
        <v>54</v>
      </c>
      <c r="B75" s="168" t="s">
        <v>269</v>
      </c>
      <c r="C75" s="169" t="s">
        <v>65</v>
      </c>
      <c r="D75" s="169" t="s">
        <v>315</v>
      </c>
      <c r="E75" s="169" t="s">
        <v>316</v>
      </c>
      <c r="F75" s="169">
        <f>VLOOKUP(D75,Sheet6!D:G,3,FALSE)</f>
        <v>1</v>
      </c>
      <c r="G75" s="169">
        <f>VLOOKUP(D75,Sheet6!D:G,4,FALSE)</f>
        <v>14</v>
      </c>
      <c r="H75" s="27" t="s">
        <v>58</v>
      </c>
      <c r="I75" s="27" t="s">
        <v>272</v>
      </c>
      <c r="J75" s="33" t="s">
        <v>316</v>
      </c>
      <c r="K75" s="32"/>
      <c r="L75" s="42" t="s">
        <v>18</v>
      </c>
      <c r="M75" s="42" t="s">
        <v>18</v>
      </c>
      <c r="N75" s="42" t="s">
        <v>18</v>
      </c>
      <c r="O75" s="42" t="s">
        <v>18</v>
      </c>
      <c r="P75" s="42" t="s">
        <v>18</v>
      </c>
      <c r="Q75" s="42" t="s">
        <v>18</v>
      </c>
      <c r="R75" s="42" t="s">
        <v>18</v>
      </c>
      <c r="S75" s="42" t="s">
        <v>18</v>
      </c>
      <c r="T75" s="42" t="s">
        <v>18</v>
      </c>
      <c r="U75" s="45" t="s">
        <v>18</v>
      </c>
      <c r="V75" s="45" t="s">
        <v>18</v>
      </c>
      <c r="W75" s="45" t="s">
        <v>18</v>
      </c>
      <c r="X75" s="45" t="s">
        <v>18</v>
      </c>
      <c r="Y75" s="45" t="s">
        <v>18</v>
      </c>
      <c r="Z75" s="45" t="s">
        <v>18</v>
      </c>
      <c r="AA75" s="45" t="s">
        <v>18</v>
      </c>
      <c r="AB75" s="45" t="s">
        <v>18</v>
      </c>
      <c r="AC75" s="45" t="s">
        <v>52</v>
      </c>
      <c r="AD75" s="66"/>
      <c r="AE75" s="88" t="s">
        <v>317</v>
      </c>
    </row>
    <row r="76" ht="135" spans="1:31">
      <c r="A76" s="169" t="s">
        <v>103</v>
      </c>
      <c r="B76" s="170" t="s">
        <v>269</v>
      </c>
      <c r="C76" s="169" t="s">
        <v>109</v>
      </c>
      <c r="D76" s="169" t="s">
        <v>318</v>
      </c>
      <c r="E76" s="169" t="s">
        <v>319</v>
      </c>
      <c r="F76" s="169">
        <f>VLOOKUP(D76,Sheet6!D:G,3,FALSE)</f>
        <v>3</v>
      </c>
      <c r="G76" s="169">
        <f>VLOOKUP(D76,Sheet6!D:G,4,FALSE)</f>
        <v>89</v>
      </c>
      <c r="H76" s="27" t="s">
        <v>107</v>
      </c>
      <c r="I76" s="27" t="s">
        <v>272</v>
      </c>
      <c r="J76" s="33" t="s">
        <v>320</v>
      </c>
      <c r="K76" s="32"/>
      <c r="L76" s="47" t="s">
        <v>18</v>
      </c>
      <c r="M76" s="47" t="s">
        <v>18</v>
      </c>
      <c r="N76" s="47" t="s">
        <v>18</v>
      </c>
      <c r="O76" s="47" t="s">
        <v>18</v>
      </c>
      <c r="P76" s="47" t="s">
        <v>18</v>
      </c>
      <c r="Q76" s="47" t="s">
        <v>18</v>
      </c>
      <c r="R76" s="47" t="s">
        <v>18</v>
      </c>
      <c r="S76" s="47" t="s">
        <v>18</v>
      </c>
      <c r="T76" s="47" t="s">
        <v>18</v>
      </c>
      <c r="U76" s="58" t="s">
        <v>18</v>
      </c>
      <c r="V76" s="58" t="s">
        <v>18</v>
      </c>
      <c r="W76" s="58" t="s">
        <v>18</v>
      </c>
      <c r="X76" s="58" t="s">
        <v>18</v>
      </c>
      <c r="Y76" s="58" t="s">
        <v>18</v>
      </c>
      <c r="Z76" s="58" t="s">
        <v>18</v>
      </c>
      <c r="AA76" s="58" t="s">
        <v>18</v>
      </c>
      <c r="AB76" s="45" t="s">
        <v>52</v>
      </c>
      <c r="AC76" s="45" t="s">
        <v>52</v>
      </c>
      <c r="AD76" s="66"/>
      <c r="AE76" s="94" t="s">
        <v>314</v>
      </c>
    </row>
    <row r="77" ht="34" spans="1:31">
      <c r="A77" s="169" t="s">
        <v>139</v>
      </c>
      <c r="B77" s="170" t="s">
        <v>269</v>
      </c>
      <c r="C77" s="169" t="s">
        <v>145</v>
      </c>
      <c r="D77" s="169" t="s">
        <v>321</v>
      </c>
      <c r="E77" s="169" t="s">
        <v>322</v>
      </c>
      <c r="F77" s="169">
        <f>VLOOKUP(D77,Sheet6!D:G,3,FALSE)</f>
        <v>2</v>
      </c>
      <c r="G77" s="169">
        <f>VLOOKUP(D77,Sheet6!D:G,4,FALSE)</f>
        <v>60</v>
      </c>
      <c r="H77" s="27" t="s">
        <v>143</v>
      </c>
      <c r="I77" s="27" t="s">
        <v>272</v>
      </c>
      <c r="J77" s="33" t="s">
        <v>323</v>
      </c>
      <c r="K77" s="32"/>
      <c r="L77" s="47" t="s">
        <v>18</v>
      </c>
      <c r="M77" s="47" t="s">
        <v>18</v>
      </c>
      <c r="N77" s="47" t="s">
        <v>18</v>
      </c>
      <c r="O77" s="47" t="s">
        <v>18</v>
      </c>
      <c r="P77" s="47" t="s">
        <v>18</v>
      </c>
      <c r="Q77" s="47" t="s">
        <v>18</v>
      </c>
      <c r="R77" s="47" t="s">
        <v>18</v>
      </c>
      <c r="S77" s="47" t="s">
        <v>18</v>
      </c>
      <c r="T77" s="47" t="s">
        <v>18</v>
      </c>
      <c r="U77" s="58" t="s">
        <v>18</v>
      </c>
      <c r="V77" s="58" t="s">
        <v>18</v>
      </c>
      <c r="W77" s="58" t="s">
        <v>18</v>
      </c>
      <c r="X77" s="58" t="s">
        <v>18</v>
      </c>
      <c r="Y77" s="58" t="s">
        <v>18</v>
      </c>
      <c r="Z77" s="58" t="s">
        <v>18</v>
      </c>
      <c r="AA77" s="58" t="s">
        <v>18</v>
      </c>
      <c r="AB77" s="45" t="s">
        <v>52</v>
      </c>
      <c r="AC77" s="45" t="s">
        <v>52</v>
      </c>
      <c r="AD77" s="66"/>
      <c r="AE77" s="94" t="s">
        <v>324</v>
      </c>
    </row>
    <row r="78" ht="34" spans="1:31">
      <c r="A78" s="169" t="s">
        <v>139</v>
      </c>
      <c r="B78" s="170" t="s">
        <v>269</v>
      </c>
      <c r="C78" s="169" t="s">
        <v>160</v>
      </c>
      <c r="D78" s="169" t="s">
        <v>325</v>
      </c>
      <c r="E78" s="169" t="s">
        <v>326</v>
      </c>
      <c r="F78" s="169">
        <f>VLOOKUP(D78,Sheet6!D:G,3,FALSE)</f>
        <v>1</v>
      </c>
      <c r="G78" s="169">
        <f>VLOOKUP(D78,Sheet6!D:G,4,FALSE)</f>
        <v>29</v>
      </c>
      <c r="H78" s="27" t="s">
        <v>143</v>
      </c>
      <c r="I78" s="27" t="s">
        <v>272</v>
      </c>
      <c r="J78" s="33" t="s">
        <v>326</v>
      </c>
      <c r="K78" s="32"/>
      <c r="L78" s="47" t="s">
        <v>18</v>
      </c>
      <c r="M78" s="47" t="s">
        <v>18</v>
      </c>
      <c r="N78" s="47" t="s">
        <v>18</v>
      </c>
      <c r="O78" s="47" t="s">
        <v>18</v>
      </c>
      <c r="P78" s="47" t="s">
        <v>18</v>
      </c>
      <c r="Q78" s="47" t="s">
        <v>18</v>
      </c>
      <c r="R78" s="47" t="s">
        <v>18</v>
      </c>
      <c r="S78" s="47" t="s">
        <v>18</v>
      </c>
      <c r="T78" s="47" t="s">
        <v>18</v>
      </c>
      <c r="U78" s="58" t="s">
        <v>18</v>
      </c>
      <c r="V78" s="58" t="s">
        <v>18</v>
      </c>
      <c r="W78" s="58" t="s">
        <v>18</v>
      </c>
      <c r="X78" s="58" t="s">
        <v>18</v>
      </c>
      <c r="Y78" s="58" t="s">
        <v>18</v>
      </c>
      <c r="Z78" s="58" t="s">
        <v>18</v>
      </c>
      <c r="AA78" s="58" t="s">
        <v>18</v>
      </c>
      <c r="AB78" s="45" t="s">
        <v>52</v>
      </c>
      <c r="AC78" s="45" t="s">
        <v>52</v>
      </c>
      <c r="AD78" s="66"/>
      <c r="AE78" s="94" t="s">
        <v>324</v>
      </c>
    </row>
    <row r="79" ht="16.8" spans="1:31">
      <c r="A79" s="169" t="s">
        <v>86</v>
      </c>
      <c r="B79" s="170" t="s">
        <v>269</v>
      </c>
      <c r="C79" s="169" t="s">
        <v>93</v>
      </c>
      <c r="D79" s="169" t="s">
        <v>327</v>
      </c>
      <c r="E79" s="169" t="s">
        <v>328</v>
      </c>
      <c r="F79" s="169">
        <f>VLOOKUP(D79,Sheet6!D:G,3,FALSE)</f>
        <v>2</v>
      </c>
      <c r="G79" s="169">
        <f>VLOOKUP(D79,Sheet6!D:G,4,FALSE)</f>
        <v>60</v>
      </c>
      <c r="H79" s="27" t="s">
        <v>90</v>
      </c>
      <c r="I79" s="27" t="s">
        <v>272</v>
      </c>
      <c r="J79" s="33" t="s">
        <v>329</v>
      </c>
      <c r="K79" s="32"/>
      <c r="L79" s="47" t="s">
        <v>18</v>
      </c>
      <c r="M79" s="47" t="s">
        <v>18</v>
      </c>
      <c r="N79" s="47" t="s">
        <v>18</v>
      </c>
      <c r="O79" s="47" t="s">
        <v>18</v>
      </c>
      <c r="P79" s="47" t="s">
        <v>18</v>
      </c>
      <c r="Q79" s="47" t="s">
        <v>18</v>
      </c>
      <c r="R79" s="47" t="s">
        <v>18</v>
      </c>
      <c r="S79" s="47" t="s">
        <v>18</v>
      </c>
      <c r="T79" s="47" t="s">
        <v>18</v>
      </c>
      <c r="U79" s="58" t="s">
        <v>18</v>
      </c>
      <c r="V79" s="58" t="s">
        <v>18</v>
      </c>
      <c r="W79" s="58" t="s">
        <v>18</v>
      </c>
      <c r="X79" s="58" t="s">
        <v>18</v>
      </c>
      <c r="Y79" s="58" t="s">
        <v>18</v>
      </c>
      <c r="Z79" s="58" t="s">
        <v>18</v>
      </c>
      <c r="AA79" s="58" t="s">
        <v>18</v>
      </c>
      <c r="AB79" s="45" t="s">
        <v>52</v>
      </c>
      <c r="AC79" s="45" t="s">
        <v>52</v>
      </c>
      <c r="AD79" s="72"/>
      <c r="AE79" s="88"/>
    </row>
    <row r="80" ht="17" spans="1:31">
      <c r="A80" s="169" t="s">
        <v>86</v>
      </c>
      <c r="B80" s="168" t="s">
        <v>269</v>
      </c>
      <c r="C80" s="169" t="s">
        <v>93</v>
      </c>
      <c r="D80" s="169" t="s">
        <v>330</v>
      </c>
      <c r="E80" s="169" t="s">
        <v>331</v>
      </c>
      <c r="F80" s="169">
        <f>VLOOKUP(D80,Sheet6!D:G,3,FALSE)</f>
        <v>1</v>
      </c>
      <c r="G80" s="169">
        <f>VLOOKUP(D80,Sheet6!D:G,4,FALSE)</f>
        <v>16</v>
      </c>
      <c r="H80" s="27" t="s">
        <v>90</v>
      </c>
      <c r="I80" s="27" t="s">
        <v>272</v>
      </c>
      <c r="J80" s="34" t="s">
        <v>331</v>
      </c>
      <c r="K80" s="32"/>
      <c r="L80" s="46" t="s">
        <v>19</v>
      </c>
      <c r="M80" s="46" t="s">
        <v>19</v>
      </c>
      <c r="N80" s="46" t="s">
        <v>19</v>
      </c>
      <c r="O80" s="46" t="s">
        <v>19</v>
      </c>
      <c r="P80" s="46" t="s">
        <v>19</v>
      </c>
      <c r="Q80" s="46" t="s">
        <v>19</v>
      </c>
      <c r="R80" s="46" t="s">
        <v>19</v>
      </c>
      <c r="S80" s="46" t="s">
        <v>19</v>
      </c>
      <c r="T80" s="46" t="s">
        <v>19</v>
      </c>
      <c r="U80" s="49" t="s">
        <v>19</v>
      </c>
      <c r="V80" s="49" t="s">
        <v>19</v>
      </c>
      <c r="W80" s="49" t="s">
        <v>19</v>
      </c>
      <c r="X80" s="49" t="s">
        <v>19</v>
      </c>
      <c r="Y80" s="49" t="s">
        <v>19</v>
      </c>
      <c r="Z80" s="49" t="s">
        <v>19</v>
      </c>
      <c r="AA80" s="49" t="s">
        <v>19</v>
      </c>
      <c r="AB80" s="49" t="s">
        <v>19</v>
      </c>
      <c r="AC80" s="49" t="s">
        <v>19</v>
      </c>
      <c r="AD80" s="72"/>
      <c r="AE80" s="88" t="s">
        <v>97</v>
      </c>
    </row>
    <row r="81" ht="16.8" spans="1:31">
      <c r="A81" s="169" t="s">
        <v>86</v>
      </c>
      <c r="B81" s="170" t="s">
        <v>269</v>
      </c>
      <c r="C81" s="169" t="s">
        <v>98</v>
      </c>
      <c r="D81" s="169" t="s">
        <v>332</v>
      </c>
      <c r="E81" s="169" t="s">
        <v>333</v>
      </c>
      <c r="F81" s="169">
        <f>VLOOKUP(D81,Sheet6!D:G,3,FALSE)</f>
        <v>2</v>
      </c>
      <c r="G81" s="169">
        <f>VLOOKUP(D81,Sheet6!D:G,4,FALSE)</f>
        <v>58</v>
      </c>
      <c r="H81" s="27" t="s">
        <v>90</v>
      </c>
      <c r="I81" s="27" t="s">
        <v>272</v>
      </c>
      <c r="J81" s="33" t="s">
        <v>334</v>
      </c>
      <c r="K81" s="32"/>
      <c r="L81" s="47" t="s">
        <v>18</v>
      </c>
      <c r="M81" s="47" t="s">
        <v>18</v>
      </c>
      <c r="N81" s="47" t="s">
        <v>18</v>
      </c>
      <c r="O81" s="47" t="s">
        <v>18</v>
      </c>
      <c r="P81" s="47" t="s">
        <v>18</v>
      </c>
      <c r="Q81" s="47" t="s">
        <v>18</v>
      </c>
      <c r="R81" s="47" t="s">
        <v>18</v>
      </c>
      <c r="S81" s="47" t="s">
        <v>18</v>
      </c>
      <c r="T81" s="47" t="s">
        <v>18</v>
      </c>
      <c r="U81" s="58" t="s">
        <v>18</v>
      </c>
      <c r="V81" s="58" t="s">
        <v>18</v>
      </c>
      <c r="W81" s="58" t="s">
        <v>18</v>
      </c>
      <c r="X81" s="58" t="s">
        <v>18</v>
      </c>
      <c r="Y81" s="58" t="s">
        <v>18</v>
      </c>
      <c r="Z81" s="58" t="s">
        <v>18</v>
      </c>
      <c r="AA81" s="58" t="s">
        <v>18</v>
      </c>
      <c r="AB81" s="45" t="s">
        <v>52</v>
      </c>
      <c r="AC81" s="45" t="s">
        <v>52</v>
      </c>
      <c r="AD81" s="66"/>
      <c r="AE81" s="88"/>
    </row>
    <row r="82" ht="25" spans="1:31">
      <c r="A82" s="169" t="s">
        <v>86</v>
      </c>
      <c r="B82" s="168" t="s">
        <v>269</v>
      </c>
      <c r="C82" s="169" t="s">
        <v>98</v>
      </c>
      <c r="D82" s="169" t="s">
        <v>335</v>
      </c>
      <c r="E82" s="169" t="s">
        <v>336</v>
      </c>
      <c r="F82" s="169">
        <f>VLOOKUP(D82,Sheet6!D:G,3,FALSE)</f>
        <v>2</v>
      </c>
      <c r="G82" s="169">
        <f>VLOOKUP(D82,Sheet6!D:G,4,FALSE)</f>
        <v>76</v>
      </c>
      <c r="H82" s="27" t="s">
        <v>90</v>
      </c>
      <c r="I82" s="27" t="s">
        <v>272</v>
      </c>
      <c r="J82" s="33" t="s">
        <v>337</v>
      </c>
      <c r="K82" s="32"/>
      <c r="L82" s="47" t="s">
        <v>18</v>
      </c>
      <c r="M82" s="47" t="s">
        <v>18</v>
      </c>
      <c r="N82" s="47" t="s">
        <v>18</v>
      </c>
      <c r="O82" s="47" t="s">
        <v>18</v>
      </c>
      <c r="P82" s="47" t="s">
        <v>18</v>
      </c>
      <c r="Q82" s="47" t="s">
        <v>18</v>
      </c>
      <c r="R82" s="47" t="s">
        <v>18</v>
      </c>
      <c r="S82" s="47" t="s">
        <v>18</v>
      </c>
      <c r="T82" s="47" t="s">
        <v>18</v>
      </c>
      <c r="U82" s="58" t="s">
        <v>18</v>
      </c>
      <c r="V82" s="58" t="s">
        <v>18</v>
      </c>
      <c r="W82" s="58" t="s">
        <v>18</v>
      </c>
      <c r="X82" s="58" t="s">
        <v>18</v>
      </c>
      <c r="Y82" s="58" t="s">
        <v>18</v>
      </c>
      <c r="Z82" s="58" t="s">
        <v>18</v>
      </c>
      <c r="AA82" s="58" t="s">
        <v>18</v>
      </c>
      <c r="AB82" s="45" t="s">
        <v>52</v>
      </c>
      <c r="AC82" s="45" t="s">
        <v>52</v>
      </c>
      <c r="AD82" s="66"/>
      <c r="AE82" s="88"/>
    </row>
    <row r="83" ht="25" spans="1:31">
      <c r="A83" s="169" t="s">
        <v>86</v>
      </c>
      <c r="B83" s="170" t="s">
        <v>269</v>
      </c>
      <c r="C83" s="169" t="s">
        <v>338</v>
      </c>
      <c r="D83" s="169" t="s">
        <v>339</v>
      </c>
      <c r="E83" s="169" t="s">
        <v>340</v>
      </c>
      <c r="F83" s="169">
        <f>VLOOKUP(D83,Sheet6!D:G,3,FALSE)</f>
        <v>2</v>
      </c>
      <c r="G83" s="169">
        <f>VLOOKUP(D83,Sheet6!D:G,4,FALSE)</f>
        <v>57</v>
      </c>
      <c r="H83" s="27" t="s">
        <v>90</v>
      </c>
      <c r="I83" s="27" t="s">
        <v>272</v>
      </c>
      <c r="J83" s="33" t="s">
        <v>341</v>
      </c>
      <c r="K83" s="32"/>
      <c r="L83" s="47" t="s">
        <v>18</v>
      </c>
      <c r="M83" s="47" t="s">
        <v>18</v>
      </c>
      <c r="N83" s="47" t="s">
        <v>18</v>
      </c>
      <c r="O83" s="47" t="s">
        <v>18</v>
      </c>
      <c r="P83" s="47" t="s">
        <v>18</v>
      </c>
      <c r="Q83" s="47" t="s">
        <v>18</v>
      </c>
      <c r="R83" s="47" t="s">
        <v>18</v>
      </c>
      <c r="S83" s="47" t="s">
        <v>18</v>
      </c>
      <c r="T83" s="47" t="s">
        <v>18</v>
      </c>
      <c r="U83" s="58" t="s">
        <v>18</v>
      </c>
      <c r="V83" s="58" t="s">
        <v>18</v>
      </c>
      <c r="W83" s="58" t="s">
        <v>18</v>
      </c>
      <c r="X83" s="58" t="s">
        <v>18</v>
      </c>
      <c r="Y83" s="58" t="s">
        <v>18</v>
      </c>
      <c r="Z83" s="58" t="s">
        <v>18</v>
      </c>
      <c r="AA83" s="58" t="s">
        <v>18</v>
      </c>
      <c r="AB83" s="45" t="s">
        <v>52</v>
      </c>
      <c r="AC83" s="45" t="s">
        <v>52</v>
      </c>
      <c r="AD83" s="66"/>
      <c r="AE83" s="88"/>
    </row>
    <row r="84" ht="34" spans="1:31">
      <c r="A84" s="169" t="s">
        <v>139</v>
      </c>
      <c r="B84" s="170" t="s">
        <v>269</v>
      </c>
      <c r="C84" s="169" t="s">
        <v>164</v>
      </c>
      <c r="D84" s="169" t="s">
        <v>342</v>
      </c>
      <c r="E84" s="169" t="s">
        <v>343</v>
      </c>
      <c r="F84" s="169">
        <f>VLOOKUP(D84,Sheet6!D:G,3,FALSE)</f>
        <v>3</v>
      </c>
      <c r="G84" s="169">
        <f>VLOOKUP(D84,Sheet6!D:G,4,FALSE)</f>
        <v>90</v>
      </c>
      <c r="H84" s="27" t="s">
        <v>143</v>
      </c>
      <c r="I84" s="27" t="s">
        <v>272</v>
      </c>
      <c r="J84" s="33" t="s">
        <v>344</v>
      </c>
      <c r="K84" s="32"/>
      <c r="L84" s="47" t="s">
        <v>18</v>
      </c>
      <c r="M84" s="47" t="s">
        <v>18</v>
      </c>
      <c r="N84" s="47" t="s">
        <v>18</v>
      </c>
      <c r="O84" s="47" t="s">
        <v>18</v>
      </c>
      <c r="P84" s="47" t="s">
        <v>18</v>
      </c>
      <c r="Q84" s="47" t="s">
        <v>18</v>
      </c>
      <c r="R84" s="47" t="s">
        <v>18</v>
      </c>
      <c r="S84" s="47" t="s">
        <v>18</v>
      </c>
      <c r="T84" s="47" t="s">
        <v>18</v>
      </c>
      <c r="U84" s="58" t="s">
        <v>18</v>
      </c>
      <c r="V84" s="58" t="s">
        <v>18</v>
      </c>
      <c r="W84" s="58" t="s">
        <v>18</v>
      </c>
      <c r="X84" s="58" t="s">
        <v>18</v>
      </c>
      <c r="Y84" s="58" t="s">
        <v>18</v>
      </c>
      <c r="Z84" s="58" t="s">
        <v>18</v>
      </c>
      <c r="AA84" s="58" t="s">
        <v>18</v>
      </c>
      <c r="AB84" s="45" t="s">
        <v>52</v>
      </c>
      <c r="AC84" s="45" t="s">
        <v>52</v>
      </c>
      <c r="AD84" s="66"/>
      <c r="AE84" s="94" t="s">
        <v>345</v>
      </c>
    </row>
    <row r="85" ht="34" spans="1:31">
      <c r="A85" s="169" t="s">
        <v>139</v>
      </c>
      <c r="B85" s="170" t="s">
        <v>269</v>
      </c>
      <c r="C85" s="169" t="s">
        <v>140</v>
      </c>
      <c r="D85" s="169" t="s">
        <v>346</v>
      </c>
      <c r="E85" s="169" t="s">
        <v>347</v>
      </c>
      <c r="F85" s="169">
        <f>VLOOKUP(D85,Sheet6!D:G,3,FALSE)</f>
        <v>1</v>
      </c>
      <c r="G85" s="169">
        <f>VLOOKUP(D85,Sheet6!D:G,4,FALSE)</f>
        <v>37</v>
      </c>
      <c r="H85" s="27" t="s">
        <v>143</v>
      </c>
      <c r="I85" s="27" t="s">
        <v>272</v>
      </c>
      <c r="J85" s="33" t="s">
        <v>347</v>
      </c>
      <c r="K85" s="32"/>
      <c r="L85" s="47" t="s">
        <v>18</v>
      </c>
      <c r="M85" s="47" t="s">
        <v>18</v>
      </c>
      <c r="N85" s="47" t="s">
        <v>18</v>
      </c>
      <c r="O85" s="47" t="s">
        <v>18</v>
      </c>
      <c r="P85" s="47" t="s">
        <v>18</v>
      </c>
      <c r="Q85" s="47" t="s">
        <v>18</v>
      </c>
      <c r="R85" s="47" t="s">
        <v>18</v>
      </c>
      <c r="S85" s="47" t="s">
        <v>18</v>
      </c>
      <c r="T85" s="47" t="s">
        <v>18</v>
      </c>
      <c r="U85" s="58" t="s">
        <v>18</v>
      </c>
      <c r="V85" s="58" t="s">
        <v>18</v>
      </c>
      <c r="W85" s="58" t="s">
        <v>18</v>
      </c>
      <c r="X85" s="58" t="s">
        <v>18</v>
      </c>
      <c r="Y85" s="58" t="s">
        <v>18</v>
      </c>
      <c r="Z85" s="58" t="s">
        <v>18</v>
      </c>
      <c r="AA85" s="58" t="s">
        <v>18</v>
      </c>
      <c r="AB85" s="45" t="s">
        <v>52</v>
      </c>
      <c r="AC85" s="45" t="s">
        <v>52</v>
      </c>
      <c r="AD85" s="66"/>
      <c r="AE85" s="94" t="s">
        <v>348</v>
      </c>
    </row>
    <row r="86" ht="16.8" spans="1:31">
      <c r="A86" s="169" t="s">
        <v>103</v>
      </c>
      <c r="B86" s="170" t="s">
        <v>269</v>
      </c>
      <c r="C86" s="169" t="s">
        <v>117</v>
      </c>
      <c r="D86" s="169" t="s">
        <v>349</v>
      </c>
      <c r="E86" s="169" t="s">
        <v>350</v>
      </c>
      <c r="F86" s="169">
        <f>VLOOKUP(D86,Sheet6!D:G,3,FALSE)</f>
        <v>3</v>
      </c>
      <c r="G86" s="169">
        <f>VLOOKUP(D86,Sheet6!D:G,4,FALSE)</f>
        <v>86</v>
      </c>
      <c r="H86" s="27" t="s">
        <v>107</v>
      </c>
      <c r="I86" s="27" t="s">
        <v>272</v>
      </c>
      <c r="J86" s="33" t="s">
        <v>351</v>
      </c>
      <c r="K86" s="32"/>
      <c r="L86" s="47" t="s">
        <v>18</v>
      </c>
      <c r="M86" s="47" t="s">
        <v>18</v>
      </c>
      <c r="N86" s="47" t="s">
        <v>18</v>
      </c>
      <c r="O86" s="47" t="s">
        <v>18</v>
      </c>
      <c r="P86" s="47" t="s">
        <v>18</v>
      </c>
      <c r="Q86" s="47" t="s">
        <v>18</v>
      </c>
      <c r="R86" s="47" t="s">
        <v>18</v>
      </c>
      <c r="S86" s="47" t="s">
        <v>18</v>
      </c>
      <c r="T86" s="47" t="s">
        <v>18</v>
      </c>
      <c r="U86" s="58" t="s">
        <v>18</v>
      </c>
      <c r="V86" s="58" t="s">
        <v>18</v>
      </c>
      <c r="W86" s="58" t="s">
        <v>18</v>
      </c>
      <c r="X86" s="58" t="s">
        <v>18</v>
      </c>
      <c r="Y86" s="58" t="s">
        <v>18</v>
      </c>
      <c r="Z86" s="58" t="s">
        <v>18</v>
      </c>
      <c r="AA86" s="58" t="s">
        <v>18</v>
      </c>
      <c r="AB86" s="45" t="s">
        <v>52</v>
      </c>
      <c r="AC86" s="45" t="s">
        <v>52</v>
      </c>
      <c r="AD86" s="79"/>
      <c r="AE86" s="88"/>
    </row>
    <row r="87" ht="16.8" spans="1:31">
      <c r="A87" s="169" t="s">
        <v>103</v>
      </c>
      <c r="B87" s="170" t="s">
        <v>269</v>
      </c>
      <c r="C87" s="169" t="s">
        <v>126</v>
      </c>
      <c r="D87" s="169" t="s">
        <v>352</v>
      </c>
      <c r="E87" s="169" t="s">
        <v>353</v>
      </c>
      <c r="F87" s="169">
        <f>VLOOKUP(D87,Sheet6!D:G,3,FALSE)</f>
        <v>2</v>
      </c>
      <c r="G87" s="169">
        <f>VLOOKUP(D87,Sheet6!D:G,4,FALSE)</f>
        <v>58</v>
      </c>
      <c r="H87" s="27" t="s">
        <v>107</v>
      </c>
      <c r="I87" s="27" t="s">
        <v>272</v>
      </c>
      <c r="J87" s="33" t="s">
        <v>354</v>
      </c>
      <c r="K87" s="32"/>
      <c r="L87" s="47" t="s">
        <v>18</v>
      </c>
      <c r="M87" s="47" t="s">
        <v>18</v>
      </c>
      <c r="N87" s="47" t="s">
        <v>18</v>
      </c>
      <c r="O87" s="47" t="s">
        <v>18</v>
      </c>
      <c r="P87" s="47" t="s">
        <v>18</v>
      </c>
      <c r="Q87" s="47" t="s">
        <v>18</v>
      </c>
      <c r="R87" s="47" t="s">
        <v>18</v>
      </c>
      <c r="S87" s="47" t="s">
        <v>18</v>
      </c>
      <c r="T87" s="47" t="s">
        <v>18</v>
      </c>
      <c r="U87" s="58" t="s">
        <v>18</v>
      </c>
      <c r="V87" s="58" t="s">
        <v>18</v>
      </c>
      <c r="W87" s="58" t="s">
        <v>18</v>
      </c>
      <c r="X87" s="58" t="s">
        <v>18</v>
      </c>
      <c r="Y87" s="58" t="s">
        <v>18</v>
      </c>
      <c r="Z87" s="58" t="s">
        <v>18</v>
      </c>
      <c r="AA87" s="58" t="s">
        <v>18</v>
      </c>
      <c r="AB87" s="45" t="s">
        <v>52</v>
      </c>
      <c r="AC87" s="45" t="s">
        <v>52</v>
      </c>
      <c r="AD87" s="66"/>
      <c r="AE87" s="88"/>
    </row>
    <row r="88" ht="16.8" spans="1:31">
      <c r="A88" s="169" t="s">
        <v>103</v>
      </c>
      <c r="B88" s="170" t="s">
        <v>269</v>
      </c>
      <c r="C88" s="169" t="s">
        <v>130</v>
      </c>
      <c r="D88" s="169" t="s">
        <v>355</v>
      </c>
      <c r="E88" s="169" t="s">
        <v>356</v>
      </c>
      <c r="F88" s="169">
        <f>VLOOKUP(D88,Sheet6!D:G,3,FALSE)</f>
        <v>3</v>
      </c>
      <c r="G88" s="169">
        <f>VLOOKUP(D88,Sheet6!D:G,4,FALSE)</f>
        <v>90</v>
      </c>
      <c r="H88" s="27" t="s">
        <v>107</v>
      </c>
      <c r="I88" s="27" t="s">
        <v>272</v>
      </c>
      <c r="J88" s="33" t="s">
        <v>357</v>
      </c>
      <c r="K88" s="32"/>
      <c r="L88" s="47" t="s">
        <v>18</v>
      </c>
      <c r="M88" s="47" t="s">
        <v>18</v>
      </c>
      <c r="N88" s="47" t="s">
        <v>18</v>
      </c>
      <c r="O88" s="47" t="s">
        <v>18</v>
      </c>
      <c r="P88" s="47" t="s">
        <v>18</v>
      </c>
      <c r="Q88" s="47" t="s">
        <v>18</v>
      </c>
      <c r="R88" s="47" t="s">
        <v>18</v>
      </c>
      <c r="S88" s="47" t="s">
        <v>18</v>
      </c>
      <c r="T88" s="47" t="s">
        <v>18</v>
      </c>
      <c r="U88" s="58" t="s">
        <v>18</v>
      </c>
      <c r="V88" s="58" t="s">
        <v>18</v>
      </c>
      <c r="W88" s="58" t="s">
        <v>18</v>
      </c>
      <c r="X88" s="58" t="s">
        <v>18</v>
      </c>
      <c r="Y88" s="58" t="s">
        <v>18</v>
      </c>
      <c r="Z88" s="58" t="s">
        <v>18</v>
      </c>
      <c r="AA88" s="58" t="s">
        <v>18</v>
      </c>
      <c r="AB88" s="45" t="s">
        <v>52</v>
      </c>
      <c r="AC88" s="45" t="s">
        <v>52</v>
      </c>
      <c r="AD88" s="66"/>
      <c r="AE88" s="88"/>
    </row>
    <row r="89" ht="34" spans="1:31">
      <c r="A89" s="169" t="s">
        <v>139</v>
      </c>
      <c r="B89" s="170" t="s">
        <v>269</v>
      </c>
      <c r="C89" s="169" t="s">
        <v>358</v>
      </c>
      <c r="D89" s="169" t="s">
        <v>359</v>
      </c>
      <c r="E89" s="169" t="s">
        <v>360</v>
      </c>
      <c r="F89" s="169">
        <f>VLOOKUP(D89,Sheet6!D:G,3,FALSE)</f>
        <v>1</v>
      </c>
      <c r="G89" s="169">
        <f>VLOOKUP(D89,Sheet6!D:G,4,FALSE)</f>
        <v>17</v>
      </c>
      <c r="H89" s="27" t="s">
        <v>143</v>
      </c>
      <c r="I89" s="27" t="s">
        <v>272</v>
      </c>
      <c r="J89" s="33" t="s">
        <v>361</v>
      </c>
      <c r="K89" s="32"/>
      <c r="L89" s="47" t="s">
        <v>18</v>
      </c>
      <c r="M89" s="47" t="s">
        <v>18</v>
      </c>
      <c r="N89" s="47" t="s">
        <v>18</v>
      </c>
      <c r="O89" s="47" t="s">
        <v>18</v>
      </c>
      <c r="P89" s="47" t="s">
        <v>18</v>
      </c>
      <c r="Q89" s="47" t="s">
        <v>18</v>
      </c>
      <c r="R89" s="47" t="s">
        <v>18</v>
      </c>
      <c r="S89" s="47" t="s">
        <v>18</v>
      </c>
      <c r="T89" s="47" t="s">
        <v>18</v>
      </c>
      <c r="U89" s="58" t="s">
        <v>18</v>
      </c>
      <c r="V89" s="58" t="s">
        <v>18</v>
      </c>
      <c r="W89" s="58" t="s">
        <v>18</v>
      </c>
      <c r="X89" s="58" t="s">
        <v>18</v>
      </c>
      <c r="Y89" s="58" t="s">
        <v>18</v>
      </c>
      <c r="Z89" s="58" t="s">
        <v>18</v>
      </c>
      <c r="AA89" s="58" t="s">
        <v>18</v>
      </c>
      <c r="AB89" s="45" t="s">
        <v>52</v>
      </c>
      <c r="AC89" s="45" t="s">
        <v>52</v>
      </c>
      <c r="AD89" s="66"/>
      <c r="AE89" s="94" t="s">
        <v>362</v>
      </c>
    </row>
    <row r="90" ht="34" spans="1:31">
      <c r="A90" s="169" t="s">
        <v>139</v>
      </c>
      <c r="B90" s="170" t="s">
        <v>269</v>
      </c>
      <c r="C90" s="169" t="s">
        <v>150</v>
      </c>
      <c r="D90" s="169" t="s">
        <v>363</v>
      </c>
      <c r="E90" s="169" t="s">
        <v>364</v>
      </c>
      <c r="F90" s="169">
        <f>VLOOKUP(D90,Sheet6!D:G,3,FALSE)</f>
        <v>2</v>
      </c>
      <c r="G90" s="169">
        <f>VLOOKUP(D90,Sheet6!D:G,4,FALSE)</f>
        <v>59</v>
      </c>
      <c r="H90" s="27" t="s">
        <v>143</v>
      </c>
      <c r="I90" s="27" t="s">
        <v>272</v>
      </c>
      <c r="J90" s="33" t="s">
        <v>365</v>
      </c>
      <c r="K90" s="32"/>
      <c r="L90" s="47" t="s">
        <v>18</v>
      </c>
      <c r="M90" s="47" t="s">
        <v>18</v>
      </c>
      <c r="N90" s="47" t="s">
        <v>18</v>
      </c>
      <c r="O90" s="47" t="s">
        <v>18</v>
      </c>
      <c r="P90" s="47" t="s">
        <v>18</v>
      </c>
      <c r="Q90" s="47" t="s">
        <v>18</v>
      </c>
      <c r="R90" s="47" t="s">
        <v>18</v>
      </c>
      <c r="S90" s="47" t="s">
        <v>18</v>
      </c>
      <c r="T90" s="47" t="s">
        <v>18</v>
      </c>
      <c r="U90" s="58" t="s">
        <v>18</v>
      </c>
      <c r="V90" s="58" t="s">
        <v>18</v>
      </c>
      <c r="W90" s="58" t="s">
        <v>18</v>
      </c>
      <c r="X90" s="58" t="s">
        <v>18</v>
      </c>
      <c r="Y90" s="58" t="s">
        <v>18</v>
      </c>
      <c r="Z90" s="58" t="s">
        <v>18</v>
      </c>
      <c r="AA90" s="58" t="s">
        <v>18</v>
      </c>
      <c r="AB90" s="45" t="s">
        <v>52</v>
      </c>
      <c r="AC90" s="45" t="s">
        <v>52</v>
      </c>
      <c r="AD90" s="66"/>
      <c r="AE90" s="94" t="s">
        <v>348</v>
      </c>
    </row>
    <row r="91" ht="68" spans="1:31">
      <c r="A91" s="169" t="s">
        <v>22</v>
      </c>
      <c r="B91" s="170" t="s">
        <v>366</v>
      </c>
      <c r="C91" s="169" t="s">
        <v>34</v>
      </c>
      <c r="D91" s="169" t="s">
        <v>367</v>
      </c>
      <c r="E91" s="169" t="s">
        <v>368</v>
      </c>
      <c r="F91" s="169">
        <f>VLOOKUP(D91,Sheet6!D:G,3,FALSE)</f>
        <v>1</v>
      </c>
      <c r="G91" s="169">
        <f>VLOOKUP(D91,Sheet6!D:G,4,FALSE)</f>
        <v>0</v>
      </c>
      <c r="H91" s="27" t="s">
        <v>26</v>
      </c>
      <c r="I91" s="27" t="s">
        <v>369</v>
      </c>
      <c r="J91" s="177" t="s">
        <v>368</v>
      </c>
      <c r="K91" s="178"/>
      <c r="L91" s="47" t="s">
        <v>18</v>
      </c>
      <c r="M91" s="47" t="s">
        <v>18</v>
      </c>
      <c r="N91" s="47" t="s">
        <v>18</v>
      </c>
      <c r="O91" s="47" t="s">
        <v>18</v>
      </c>
      <c r="P91" s="47" t="s">
        <v>18</v>
      </c>
      <c r="Q91" s="47" t="s">
        <v>18</v>
      </c>
      <c r="R91" s="47" t="s">
        <v>18</v>
      </c>
      <c r="S91" s="47" t="s">
        <v>18</v>
      </c>
      <c r="T91" s="47" t="s">
        <v>18</v>
      </c>
      <c r="U91" s="58" t="s">
        <v>18</v>
      </c>
      <c r="V91" s="58" t="s">
        <v>18</v>
      </c>
      <c r="W91" s="58" t="s">
        <v>18</v>
      </c>
      <c r="X91" s="58" t="s">
        <v>18</v>
      </c>
      <c r="Y91" s="58" t="s">
        <v>18</v>
      </c>
      <c r="Z91" s="58" t="s">
        <v>18</v>
      </c>
      <c r="AA91" s="58" t="s">
        <v>18</v>
      </c>
      <c r="AB91" s="58" t="s">
        <v>18</v>
      </c>
      <c r="AC91" s="45" t="s">
        <v>52</v>
      </c>
      <c r="AD91" s="66"/>
      <c r="AE91" s="94" t="s">
        <v>370</v>
      </c>
    </row>
    <row r="92" ht="68" spans="1:31">
      <c r="A92" s="169" t="s">
        <v>139</v>
      </c>
      <c r="B92" s="168" t="s">
        <v>269</v>
      </c>
      <c r="C92" s="169" t="s">
        <v>145</v>
      </c>
      <c r="D92" s="169" t="s">
        <v>371</v>
      </c>
      <c r="E92" s="169" t="s">
        <v>372</v>
      </c>
      <c r="F92" s="169">
        <f>VLOOKUP(D92,Sheet6!D:G,3,FALSE)</f>
        <v>1</v>
      </c>
      <c r="G92" s="169">
        <f>VLOOKUP(D92,Sheet6!D:G,4,FALSE)</f>
        <v>11</v>
      </c>
      <c r="H92" s="27" t="s">
        <v>143</v>
      </c>
      <c r="I92" s="27" t="s">
        <v>272</v>
      </c>
      <c r="J92" s="34" t="s">
        <v>372</v>
      </c>
      <c r="K92" s="32"/>
      <c r="L92" s="78" t="s">
        <v>19</v>
      </c>
      <c r="M92" s="78" t="s">
        <v>19</v>
      </c>
      <c r="N92" s="78" t="s">
        <v>19</v>
      </c>
      <c r="O92" s="47" t="s">
        <v>18</v>
      </c>
      <c r="P92" s="47" t="s">
        <v>18</v>
      </c>
      <c r="Q92" s="47" t="s">
        <v>18</v>
      </c>
      <c r="R92" s="47" t="s">
        <v>18</v>
      </c>
      <c r="S92" s="47" t="s">
        <v>18</v>
      </c>
      <c r="T92" s="47" t="s">
        <v>18</v>
      </c>
      <c r="U92" s="59" t="s">
        <v>18</v>
      </c>
      <c r="V92" s="59" t="s">
        <v>18</v>
      </c>
      <c r="W92" s="59" t="s">
        <v>18</v>
      </c>
      <c r="X92" s="59" t="s">
        <v>18</v>
      </c>
      <c r="Y92" s="59" t="s">
        <v>18</v>
      </c>
      <c r="Z92" s="57" t="s">
        <v>52</v>
      </c>
      <c r="AA92" s="50" t="s">
        <v>20</v>
      </c>
      <c r="AB92" s="50" t="s">
        <v>20</v>
      </c>
      <c r="AC92" s="50" t="s">
        <v>20</v>
      </c>
      <c r="AD92" s="102"/>
      <c r="AE92" s="88" t="s">
        <v>149</v>
      </c>
    </row>
    <row r="93" ht="84" spans="1:31">
      <c r="A93" s="169" t="s">
        <v>22</v>
      </c>
      <c r="B93" s="170" t="s">
        <v>269</v>
      </c>
      <c r="C93" s="169" t="s">
        <v>34</v>
      </c>
      <c r="D93" s="169" t="s">
        <v>373</v>
      </c>
      <c r="E93" s="169" t="s">
        <v>374</v>
      </c>
      <c r="F93" s="169">
        <f>VLOOKUP(D93,Sheet6!D:G,3,FALSE)</f>
        <v>2</v>
      </c>
      <c r="G93" s="169">
        <f>VLOOKUP(D93,Sheet6!D:G,4,FALSE)</f>
        <v>56</v>
      </c>
      <c r="H93" s="27" t="s">
        <v>26</v>
      </c>
      <c r="I93" s="27" t="s">
        <v>272</v>
      </c>
      <c r="J93" s="33" t="s">
        <v>375</v>
      </c>
      <c r="K93" s="32"/>
      <c r="L93" s="47" t="s">
        <v>18</v>
      </c>
      <c r="M93" s="47" t="s">
        <v>18</v>
      </c>
      <c r="N93" s="47" t="s">
        <v>18</v>
      </c>
      <c r="O93" s="47" t="s">
        <v>18</v>
      </c>
      <c r="P93" s="47" t="s">
        <v>18</v>
      </c>
      <c r="Q93" s="47" t="s">
        <v>18</v>
      </c>
      <c r="R93" s="47" t="s">
        <v>18</v>
      </c>
      <c r="S93" s="47" t="s">
        <v>18</v>
      </c>
      <c r="T93" s="47" t="s">
        <v>18</v>
      </c>
      <c r="U93" s="58" t="s">
        <v>18</v>
      </c>
      <c r="V93" s="58" t="s">
        <v>18</v>
      </c>
      <c r="W93" s="58" t="s">
        <v>18</v>
      </c>
      <c r="X93" s="58" t="s">
        <v>18</v>
      </c>
      <c r="Y93" s="58" t="s">
        <v>18</v>
      </c>
      <c r="Z93" s="58" t="s">
        <v>18</v>
      </c>
      <c r="AA93" s="58" t="s">
        <v>18</v>
      </c>
      <c r="AB93" s="45" t="s">
        <v>52</v>
      </c>
      <c r="AC93" s="58" t="s">
        <v>20</v>
      </c>
      <c r="AD93" s="58" t="s">
        <v>20</v>
      </c>
      <c r="AE93" s="94" t="s">
        <v>376</v>
      </c>
    </row>
    <row r="94" ht="17" spans="1:31">
      <c r="A94" s="169" t="s">
        <v>139</v>
      </c>
      <c r="B94" s="168" t="s">
        <v>269</v>
      </c>
      <c r="C94" s="169" t="s">
        <v>150</v>
      </c>
      <c r="D94" s="169" t="s">
        <v>377</v>
      </c>
      <c r="E94" s="169" t="s">
        <v>378</v>
      </c>
      <c r="F94" s="169">
        <f>VLOOKUP(D94,Sheet6!D:G,3,FALSE)</f>
        <v>1</v>
      </c>
      <c r="G94" s="169">
        <f>VLOOKUP(D94,Sheet6!D:G,4,FALSE)</f>
        <v>22</v>
      </c>
      <c r="H94" s="27" t="s">
        <v>143</v>
      </c>
      <c r="I94" s="27" t="s">
        <v>272</v>
      </c>
      <c r="J94" s="34" t="s">
        <v>378</v>
      </c>
      <c r="K94" s="32"/>
      <c r="L94" s="47" t="s">
        <v>18</v>
      </c>
      <c r="M94" s="47" t="s">
        <v>18</v>
      </c>
      <c r="N94" s="47" t="s">
        <v>18</v>
      </c>
      <c r="O94" s="47" t="s">
        <v>18</v>
      </c>
      <c r="P94" s="47" t="s">
        <v>18</v>
      </c>
      <c r="Q94" s="47" t="s">
        <v>18</v>
      </c>
      <c r="R94" s="47" t="s">
        <v>18</v>
      </c>
      <c r="S94" s="47" t="s">
        <v>18</v>
      </c>
      <c r="T94" s="47" t="s">
        <v>18</v>
      </c>
      <c r="U94" s="58" t="s">
        <v>18</v>
      </c>
      <c r="V94" s="58" t="s">
        <v>18</v>
      </c>
      <c r="W94" s="58" t="s">
        <v>18</v>
      </c>
      <c r="X94" s="58" t="s">
        <v>18</v>
      </c>
      <c r="Y94" s="58" t="s">
        <v>18</v>
      </c>
      <c r="Z94" s="49" t="s">
        <v>19</v>
      </c>
      <c r="AA94" s="49" t="s">
        <v>19</v>
      </c>
      <c r="AB94" s="49" t="s">
        <v>19</v>
      </c>
      <c r="AC94" s="49" t="s">
        <v>19</v>
      </c>
      <c r="AD94" s="72"/>
      <c r="AE94" s="88" t="s">
        <v>379</v>
      </c>
    </row>
    <row r="95" ht="84" spans="1:31">
      <c r="A95" s="169" t="s">
        <v>22</v>
      </c>
      <c r="B95" s="170" t="s">
        <v>269</v>
      </c>
      <c r="C95" s="169" t="s">
        <v>44</v>
      </c>
      <c r="D95" s="169" t="s">
        <v>380</v>
      </c>
      <c r="E95" s="169" t="s">
        <v>381</v>
      </c>
      <c r="F95" s="169">
        <f>VLOOKUP(D95,Sheet6!D:G,3,FALSE)</f>
        <v>1</v>
      </c>
      <c r="G95" s="169">
        <f>VLOOKUP(D95,Sheet6!D:G,4,FALSE)</f>
        <v>30</v>
      </c>
      <c r="H95" s="27" t="s">
        <v>26</v>
      </c>
      <c r="I95" s="27" t="s">
        <v>272</v>
      </c>
      <c r="J95" s="33" t="s">
        <v>381</v>
      </c>
      <c r="K95" s="32"/>
      <c r="L95" s="47" t="s">
        <v>18</v>
      </c>
      <c r="M95" s="47" t="s">
        <v>18</v>
      </c>
      <c r="N95" s="47" t="s">
        <v>18</v>
      </c>
      <c r="O95" s="47" t="s">
        <v>18</v>
      </c>
      <c r="P95" s="47" t="s">
        <v>18</v>
      </c>
      <c r="Q95" s="47" t="s">
        <v>18</v>
      </c>
      <c r="R95" s="47" t="s">
        <v>18</v>
      </c>
      <c r="S95" s="47" t="s">
        <v>18</v>
      </c>
      <c r="T95" s="47" t="s">
        <v>18</v>
      </c>
      <c r="U95" s="58" t="s">
        <v>18</v>
      </c>
      <c r="V95" s="58" t="s">
        <v>18</v>
      </c>
      <c r="W95" s="58" t="s">
        <v>18</v>
      </c>
      <c r="X95" s="58" t="s">
        <v>18</v>
      </c>
      <c r="Y95" s="58" t="s">
        <v>18</v>
      </c>
      <c r="Z95" s="58" t="s">
        <v>18</v>
      </c>
      <c r="AA95" s="58" t="s">
        <v>18</v>
      </c>
      <c r="AB95" s="45" t="s">
        <v>52</v>
      </c>
      <c r="AC95" s="58" t="s">
        <v>20</v>
      </c>
      <c r="AD95" s="58" t="s">
        <v>20</v>
      </c>
      <c r="AE95" s="94" t="s">
        <v>376</v>
      </c>
    </row>
    <row r="96" ht="84" spans="1:31">
      <c r="A96" s="169" t="s">
        <v>22</v>
      </c>
      <c r="B96" s="170" t="s">
        <v>269</v>
      </c>
      <c r="C96" s="169" t="s">
        <v>39</v>
      </c>
      <c r="D96" s="169" t="s">
        <v>382</v>
      </c>
      <c r="E96" s="169" t="s">
        <v>383</v>
      </c>
      <c r="F96" s="169">
        <f>VLOOKUP(D96,Sheet6!D:G,3,FALSE)</f>
        <v>2</v>
      </c>
      <c r="G96" s="169">
        <f>VLOOKUP(D96,Sheet6!D:G,4,FALSE)</f>
        <v>55</v>
      </c>
      <c r="H96" s="27" t="s">
        <v>26</v>
      </c>
      <c r="I96" s="27" t="s">
        <v>272</v>
      </c>
      <c r="J96" s="33" t="s">
        <v>384</v>
      </c>
      <c r="K96" s="32"/>
      <c r="L96" s="47" t="s">
        <v>18</v>
      </c>
      <c r="M96" s="47" t="s">
        <v>18</v>
      </c>
      <c r="N96" s="47" t="s">
        <v>18</v>
      </c>
      <c r="O96" s="47" t="s">
        <v>18</v>
      </c>
      <c r="P96" s="47" t="s">
        <v>18</v>
      </c>
      <c r="Q96" s="47" t="s">
        <v>18</v>
      </c>
      <c r="R96" s="47" t="s">
        <v>18</v>
      </c>
      <c r="S96" s="47" t="s">
        <v>18</v>
      </c>
      <c r="T96" s="47" t="s">
        <v>18</v>
      </c>
      <c r="U96" s="58" t="s">
        <v>18</v>
      </c>
      <c r="V96" s="58" t="s">
        <v>18</v>
      </c>
      <c r="W96" s="58" t="s">
        <v>18</v>
      </c>
      <c r="X96" s="58" t="s">
        <v>18</v>
      </c>
      <c r="Y96" s="58" t="s">
        <v>18</v>
      </c>
      <c r="Z96" s="58" t="s">
        <v>18</v>
      </c>
      <c r="AA96" s="58" t="s">
        <v>18</v>
      </c>
      <c r="AB96" s="45" t="s">
        <v>52</v>
      </c>
      <c r="AC96" s="58" t="s">
        <v>20</v>
      </c>
      <c r="AD96" s="58" t="s">
        <v>20</v>
      </c>
      <c r="AE96" s="94" t="s">
        <v>376</v>
      </c>
    </row>
    <row r="97" ht="16.8" spans="1:31">
      <c r="A97" s="169" t="s">
        <v>385</v>
      </c>
      <c r="B97" s="170" t="s">
        <v>269</v>
      </c>
      <c r="C97" s="169" t="s">
        <v>386</v>
      </c>
      <c r="D97" s="169" t="s">
        <v>387</v>
      </c>
      <c r="E97" s="169" t="s">
        <v>388</v>
      </c>
      <c r="F97" s="169">
        <f>VLOOKUP(D97,Sheet6!D:G,3,FALSE)</f>
        <v>1</v>
      </c>
      <c r="G97" s="169">
        <f>VLOOKUP(D97,Sheet6!D:G,4,FALSE)</f>
        <v>38</v>
      </c>
      <c r="H97" s="27" t="s">
        <v>389</v>
      </c>
      <c r="I97" s="27" t="s">
        <v>272</v>
      </c>
      <c r="J97" s="177" t="s">
        <v>388</v>
      </c>
      <c r="K97" s="178"/>
      <c r="L97" s="47" t="s">
        <v>18</v>
      </c>
      <c r="M97" s="47" t="s">
        <v>18</v>
      </c>
      <c r="N97" s="47" t="s">
        <v>18</v>
      </c>
      <c r="O97" s="47" t="s">
        <v>18</v>
      </c>
      <c r="P97" s="47" t="s">
        <v>18</v>
      </c>
      <c r="Q97" s="47" t="s">
        <v>18</v>
      </c>
      <c r="R97" s="47" t="s">
        <v>18</v>
      </c>
      <c r="S97" s="47" t="s">
        <v>18</v>
      </c>
      <c r="T97" s="47" t="s">
        <v>18</v>
      </c>
      <c r="U97" s="58" t="s">
        <v>18</v>
      </c>
      <c r="V97" s="58" t="s">
        <v>18</v>
      </c>
      <c r="W97" s="58" t="s">
        <v>18</v>
      </c>
      <c r="X97" s="58" t="s">
        <v>18</v>
      </c>
      <c r="Y97" s="58" t="s">
        <v>18</v>
      </c>
      <c r="Z97" s="58" t="s">
        <v>18</v>
      </c>
      <c r="AA97" s="58" t="s">
        <v>18</v>
      </c>
      <c r="AB97" s="45" t="s">
        <v>52</v>
      </c>
      <c r="AC97" s="45" t="s">
        <v>52</v>
      </c>
      <c r="AD97" s="66"/>
      <c r="AE97" s="88"/>
    </row>
    <row r="98" ht="16.8" spans="1:31">
      <c r="A98" s="169" t="s">
        <v>10</v>
      </c>
      <c r="B98" s="170" t="s">
        <v>366</v>
      </c>
      <c r="C98" s="169" t="s">
        <v>12</v>
      </c>
      <c r="D98" s="169" t="s">
        <v>390</v>
      </c>
      <c r="E98" s="169" t="s">
        <v>391</v>
      </c>
      <c r="F98" s="169">
        <f>VLOOKUP(D98,Sheet6!D:G,3,FALSE)</f>
        <v>1</v>
      </c>
      <c r="G98" s="169">
        <f>VLOOKUP(D98,Sheet6!D:G,4,FALSE)</f>
        <v>0</v>
      </c>
      <c r="H98" s="171" t="s">
        <v>15</v>
      </c>
      <c r="I98" s="171" t="s">
        <v>369</v>
      </c>
      <c r="J98" s="179" t="s">
        <v>391</v>
      </c>
      <c r="K98" s="180"/>
      <c r="L98" s="47" t="s">
        <v>18</v>
      </c>
      <c r="M98" s="47" t="s">
        <v>18</v>
      </c>
      <c r="N98" s="47" t="s">
        <v>18</v>
      </c>
      <c r="O98" s="47" t="s">
        <v>18</v>
      </c>
      <c r="P98" s="47" t="s">
        <v>18</v>
      </c>
      <c r="Q98" s="47" t="s">
        <v>18</v>
      </c>
      <c r="R98" s="47" t="s">
        <v>18</v>
      </c>
      <c r="S98" s="47" t="s">
        <v>18</v>
      </c>
      <c r="T98" s="47" t="s">
        <v>18</v>
      </c>
      <c r="U98" s="58" t="s">
        <v>18</v>
      </c>
      <c r="V98" s="58" t="s">
        <v>18</v>
      </c>
      <c r="W98" s="58" t="s">
        <v>18</v>
      </c>
      <c r="X98" s="58" t="s">
        <v>18</v>
      </c>
      <c r="Y98" s="58" t="s">
        <v>18</v>
      </c>
      <c r="Z98" s="58" t="s">
        <v>18</v>
      </c>
      <c r="AA98" s="58" t="s">
        <v>18</v>
      </c>
      <c r="AB98" s="58" t="s">
        <v>18</v>
      </c>
      <c r="AC98" s="45" t="s">
        <v>52</v>
      </c>
      <c r="AD98" s="66"/>
      <c r="AE98" s="88"/>
    </row>
    <row r="99" ht="84" spans="1:31">
      <c r="A99" s="169" t="s">
        <v>54</v>
      </c>
      <c r="B99" s="170" t="s">
        <v>269</v>
      </c>
      <c r="C99" s="169" t="s">
        <v>74</v>
      </c>
      <c r="D99" s="169" t="s">
        <v>392</v>
      </c>
      <c r="E99" s="169" t="s">
        <v>393</v>
      </c>
      <c r="F99" s="169">
        <f>VLOOKUP(D99,Sheet6!D:G,3,FALSE)</f>
        <v>2</v>
      </c>
      <c r="G99" s="169">
        <f>VLOOKUP(D99,Sheet6!D:G,4,FALSE)</f>
        <v>58</v>
      </c>
      <c r="H99" s="27" t="s">
        <v>58</v>
      </c>
      <c r="I99" s="27" t="s">
        <v>272</v>
      </c>
      <c r="J99" s="34" t="s">
        <v>394</v>
      </c>
      <c r="K99" s="35"/>
      <c r="L99" s="47" t="s">
        <v>18</v>
      </c>
      <c r="M99" s="47" t="s">
        <v>18</v>
      </c>
      <c r="N99" s="47" t="s">
        <v>18</v>
      </c>
      <c r="O99" s="47" t="s">
        <v>18</v>
      </c>
      <c r="P99" s="47" t="s">
        <v>18</v>
      </c>
      <c r="Q99" s="47" t="s">
        <v>18</v>
      </c>
      <c r="R99" s="47" t="s">
        <v>18</v>
      </c>
      <c r="S99" s="47" t="s">
        <v>18</v>
      </c>
      <c r="T99" s="47" t="s">
        <v>18</v>
      </c>
      <c r="U99" s="58" t="s">
        <v>18</v>
      </c>
      <c r="V99" s="58" t="s">
        <v>18</v>
      </c>
      <c r="W99" s="58" t="s">
        <v>18</v>
      </c>
      <c r="X99" s="58" t="s">
        <v>18</v>
      </c>
      <c r="Y99" s="58" t="s">
        <v>18</v>
      </c>
      <c r="Z99" s="58" t="s">
        <v>18</v>
      </c>
      <c r="AA99" s="58" t="s">
        <v>18</v>
      </c>
      <c r="AB99" s="45" t="s">
        <v>52</v>
      </c>
      <c r="AC99" s="48" t="s">
        <v>20</v>
      </c>
      <c r="AD99" s="79" t="s">
        <v>20</v>
      </c>
      <c r="AE99" s="94" t="s">
        <v>395</v>
      </c>
    </row>
    <row r="100" ht="16.8" spans="1:31">
      <c r="A100" s="169" t="s">
        <v>54</v>
      </c>
      <c r="B100" s="170" t="s">
        <v>366</v>
      </c>
      <c r="C100" s="169" t="s">
        <v>65</v>
      </c>
      <c r="D100" s="169" t="s">
        <v>396</v>
      </c>
      <c r="E100" s="169" t="s">
        <v>397</v>
      </c>
      <c r="F100" s="169">
        <f>VLOOKUP(D100,Sheet6!D:G,3,FALSE)</f>
        <v>1</v>
      </c>
      <c r="G100" s="169">
        <f>VLOOKUP(D100,Sheet6!D:G,4,FALSE)</f>
        <v>0</v>
      </c>
      <c r="H100" s="27" t="s">
        <v>58</v>
      </c>
      <c r="I100" s="171" t="s">
        <v>369</v>
      </c>
      <c r="J100" s="177" t="s">
        <v>397</v>
      </c>
      <c r="K100" s="178"/>
      <c r="L100" s="47" t="s">
        <v>18</v>
      </c>
      <c r="M100" s="47" t="s">
        <v>18</v>
      </c>
      <c r="N100" s="47" t="s">
        <v>18</v>
      </c>
      <c r="O100" s="47" t="s">
        <v>18</v>
      </c>
      <c r="P100" s="47" t="s">
        <v>18</v>
      </c>
      <c r="Q100" s="47" t="s">
        <v>18</v>
      </c>
      <c r="R100" s="47" t="s">
        <v>18</v>
      </c>
      <c r="S100" s="47" t="s">
        <v>18</v>
      </c>
      <c r="T100" s="47" t="s">
        <v>18</v>
      </c>
      <c r="U100" s="58" t="s">
        <v>18</v>
      </c>
      <c r="V100" s="58" t="s">
        <v>18</v>
      </c>
      <c r="W100" s="58" t="s">
        <v>18</v>
      </c>
      <c r="X100" s="58" t="s">
        <v>18</v>
      </c>
      <c r="Y100" s="58" t="s">
        <v>18</v>
      </c>
      <c r="Z100" s="58" t="s">
        <v>18</v>
      </c>
      <c r="AA100" s="58" t="s">
        <v>18</v>
      </c>
      <c r="AB100" s="58" t="s">
        <v>18</v>
      </c>
      <c r="AC100" s="45" t="s">
        <v>52</v>
      </c>
      <c r="AD100" s="66"/>
      <c r="AE100" s="88"/>
    </row>
    <row r="101" ht="16.8" spans="1:31">
      <c r="A101" s="169" t="s">
        <v>54</v>
      </c>
      <c r="B101" s="170" t="s">
        <v>366</v>
      </c>
      <c r="C101" s="169" t="s">
        <v>78</v>
      </c>
      <c r="D101" s="169" t="s">
        <v>398</v>
      </c>
      <c r="E101" s="169" t="s">
        <v>399</v>
      </c>
      <c r="F101" s="169">
        <f>VLOOKUP(D101,Sheet6!D:G,3,FALSE)</f>
        <v>1</v>
      </c>
      <c r="G101" s="169">
        <f>VLOOKUP(D101,Sheet6!D:G,4,FALSE)</f>
        <v>0</v>
      </c>
      <c r="H101" s="27" t="s">
        <v>58</v>
      </c>
      <c r="I101" s="171" t="s">
        <v>369</v>
      </c>
      <c r="J101" s="177" t="s">
        <v>399</v>
      </c>
      <c r="K101" s="178"/>
      <c r="L101" s="47" t="s">
        <v>18</v>
      </c>
      <c r="M101" s="47" t="s">
        <v>18</v>
      </c>
      <c r="N101" s="47" t="s">
        <v>18</v>
      </c>
      <c r="O101" s="47" t="s">
        <v>18</v>
      </c>
      <c r="P101" s="47" t="s">
        <v>18</v>
      </c>
      <c r="Q101" s="47" t="s">
        <v>18</v>
      </c>
      <c r="R101" s="47" t="s">
        <v>18</v>
      </c>
      <c r="S101" s="47" t="s">
        <v>18</v>
      </c>
      <c r="T101" s="47" t="s">
        <v>18</v>
      </c>
      <c r="U101" s="58" t="s">
        <v>18</v>
      </c>
      <c r="V101" s="58" t="s">
        <v>18</v>
      </c>
      <c r="W101" s="58" t="s">
        <v>18</v>
      </c>
      <c r="X101" s="58" t="s">
        <v>18</v>
      </c>
      <c r="Y101" s="58" t="s">
        <v>18</v>
      </c>
      <c r="Z101" s="58" t="s">
        <v>18</v>
      </c>
      <c r="AA101" s="58" t="s">
        <v>18</v>
      </c>
      <c r="AB101" s="58" t="s">
        <v>18</v>
      </c>
      <c r="AC101" s="45" t="s">
        <v>52</v>
      </c>
      <c r="AD101" s="66"/>
      <c r="AE101" s="88"/>
    </row>
    <row r="102" ht="16.8" spans="1:31">
      <c r="A102" s="169" t="s">
        <v>54</v>
      </c>
      <c r="B102" s="170" t="s">
        <v>366</v>
      </c>
      <c r="C102" s="169" t="s">
        <v>82</v>
      </c>
      <c r="D102" s="169" t="s">
        <v>400</v>
      </c>
      <c r="E102" s="169" t="s">
        <v>401</v>
      </c>
      <c r="F102" s="169">
        <f>VLOOKUP(D102,Sheet6!D:G,3,FALSE)</f>
        <v>1</v>
      </c>
      <c r="G102" s="169">
        <f>VLOOKUP(D102,Sheet6!D:G,4,FALSE)</f>
        <v>0</v>
      </c>
      <c r="H102" s="27" t="s">
        <v>58</v>
      </c>
      <c r="I102" s="171" t="s">
        <v>369</v>
      </c>
      <c r="J102" s="177" t="s">
        <v>401</v>
      </c>
      <c r="K102" s="178"/>
      <c r="L102" s="47" t="s">
        <v>18</v>
      </c>
      <c r="M102" s="47" t="s">
        <v>18</v>
      </c>
      <c r="N102" s="47" t="s">
        <v>18</v>
      </c>
      <c r="O102" s="47" t="s">
        <v>18</v>
      </c>
      <c r="P102" s="47" t="s">
        <v>18</v>
      </c>
      <c r="Q102" s="47" t="s">
        <v>18</v>
      </c>
      <c r="R102" s="47" t="s">
        <v>18</v>
      </c>
      <c r="S102" s="47" t="s">
        <v>18</v>
      </c>
      <c r="T102" s="47" t="s">
        <v>18</v>
      </c>
      <c r="U102" s="58" t="s">
        <v>18</v>
      </c>
      <c r="V102" s="58" t="s">
        <v>18</v>
      </c>
      <c r="W102" s="58" t="s">
        <v>18</v>
      </c>
      <c r="X102" s="58" t="s">
        <v>18</v>
      </c>
      <c r="Y102" s="58" t="s">
        <v>18</v>
      </c>
      <c r="Z102" s="58" t="s">
        <v>18</v>
      </c>
      <c r="AA102" s="58" t="s">
        <v>18</v>
      </c>
      <c r="AB102" s="58" t="s">
        <v>18</v>
      </c>
      <c r="AC102" s="45" t="s">
        <v>52</v>
      </c>
      <c r="AD102" s="66"/>
      <c r="AE102" s="88"/>
    </row>
    <row r="103" ht="16.8" spans="1:31">
      <c r="A103" s="169" t="s">
        <v>86</v>
      </c>
      <c r="B103" s="170" t="s">
        <v>366</v>
      </c>
      <c r="C103" s="169" t="s">
        <v>93</v>
      </c>
      <c r="D103" s="169" t="s">
        <v>402</v>
      </c>
      <c r="E103" s="169" t="s">
        <v>403</v>
      </c>
      <c r="F103" s="169">
        <f>VLOOKUP(D103,Sheet6!D:G,3,FALSE)</f>
        <v>1</v>
      </c>
      <c r="G103" s="169">
        <f>VLOOKUP(D103,Sheet6!D:G,4,FALSE)</f>
        <v>0</v>
      </c>
      <c r="H103" s="27" t="s">
        <v>90</v>
      </c>
      <c r="I103" s="171" t="s">
        <v>369</v>
      </c>
      <c r="J103" s="177" t="s">
        <v>403</v>
      </c>
      <c r="K103" s="178"/>
      <c r="L103" s="47" t="s">
        <v>18</v>
      </c>
      <c r="M103" s="47" t="s">
        <v>18</v>
      </c>
      <c r="N103" s="47" t="s">
        <v>18</v>
      </c>
      <c r="O103" s="47" t="s">
        <v>18</v>
      </c>
      <c r="P103" s="47" t="s">
        <v>18</v>
      </c>
      <c r="Q103" s="47" t="s">
        <v>18</v>
      </c>
      <c r="R103" s="47" t="s">
        <v>18</v>
      </c>
      <c r="S103" s="47" t="s">
        <v>18</v>
      </c>
      <c r="T103" s="47" t="s">
        <v>18</v>
      </c>
      <c r="U103" s="58" t="s">
        <v>18</v>
      </c>
      <c r="V103" s="58" t="s">
        <v>18</v>
      </c>
      <c r="W103" s="58" t="s">
        <v>18</v>
      </c>
      <c r="X103" s="58" t="s">
        <v>18</v>
      </c>
      <c r="Y103" s="58" t="s">
        <v>18</v>
      </c>
      <c r="Z103" s="58" t="s">
        <v>18</v>
      </c>
      <c r="AA103" s="58" t="s">
        <v>18</v>
      </c>
      <c r="AB103" s="58" t="s">
        <v>18</v>
      </c>
      <c r="AC103" s="45" t="s">
        <v>52</v>
      </c>
      <c r="AD103" s="66"/>
      <c r="AE103" s="88"/>
    </row>
    <row r="104" ht="16.8" spans="1:31">
      <c r="A104" s="169" t="s">
        <v>86</v>
      </c>
      <c r="B104" s="170" t="s">
        <v>366</v>
      </c>
      <c r="C104" s="169" t="s">
        <v>98</v>
      </c>
      <c r="D104" s="169" t="s">
        <v>404</v>
      </c>
      <c r="E104" s="169" t="s">
        <v>405</v>
      </c>
      <c r="F104" s="169">
        <f>VLOOKUP(D104,Sheet6!D:G,3,FALSE)</f>
        <v>2</v>
      </c>
      <c r="G104" s="169">
        <f>VLOOKUP(D104,Sheet6!D:G,4,FALSE)</f>
        <v>0</v>
      </c>
      <c r="H104" s="27" t="s">
        <v>90</v>
      </c>
      <c r="I104" s="27" t="s">
        <v>369</v>
      </c>
      <c r="J104" s="177" t="s">
        <v>405</v>
      </c>
      <c r="K104" s="178"/>
      <c r="L104" s="47" t="s">
        <v>18</v>
      </c>
      <c r="M104" s="47" t="s">
        <v>18</v>
      </c>
      <c r="N104" s="47" t="s">
        <v>18</v>
      </c>
      <c r="O104" s="47" t="s">
        <v>18</v>
      </c>
      <c r="P104" s="47" t="s">
        <v>18</v>
      </c>
      <c r="Q104" s="47" t="s">
        <v>18</v>
      </c>
      <c r="R104" s="47" t="s">
        <v>18</v>
      </c>
      <c r="S104" s="47" t="s">
        <v>18</v>
      </c>
      <c r="T104" s="47" t="s">
        <v>18</v>
      </c>
      <c r="U104" s="58" t="s">
        <v>18</v>
      </c>
      <c r="V104" s="58" t="s">
        <v>18</v>
      </c>
      <c r="W104" s="58" t="s">
        <v>18</v>
      </c>
      <c r="X104" s="58" t="s">
        <v>18</v>
      </c>
      <c r="Y104" s="58" t="s">
        <v>18</v>
      </c>
      <c r="Z104" s="58" t="s">
        <v>18</v>
      </c>
      <c r="AA104" s="58" t="s">
        <v>18</v>
      </c>
      <c r="AB104" s="58" t="s">
        <v>18</v>
      </c>
      <c r="AC104" s="45" t="s">
        <v>52</v>
      </c>
      <c r="AD104" s="66"/>
      <c r="AE104" s="88"/>
    </row>
    <row r="105" ht="16.8" spans="1:31">
      <c r="A105" s="169" t="s">
        <v>86</v>
      </c>
      <c r="B105" s="170" t="s">
        <v>366</v>
      </c>
      <c r="C105" s="169" t="s">
        <v>338</v>
      </c>
      <c r="D105" s="169" t="s">
        <v>406</v>
      </c>
      <c r="E105" s="169" t="s">
        <v>407</v>
      </c>
      <c r="F105" s="169">
        <f>VLOOKUP(D105,Sheet6!D:G,3,FALSE)</f>
        <v>1</v>
      </c>
      <c r="G105" s="169">
        <f>VLOOKUP(D105,Sheet6!D:G,4,FALSE)</f>
        <v>0</v>
      </c>
      <c r="H105" s="27" t="s">
        <v>90</v>
      </c>
      <c r="I105" s="27" t="s">
        <v>369</v>
      </c>
      <c r="J105" s="177" t="s">
        <v>407</v>
      </c>
      <c r="K105" s="178"/>
      <c r="L105" s="47" t="s">
        <v>18</v>
      </c>
      <c r="M105" s="47" t="s">
        <v>18</v>
      </c>
      <c r="N105" s="47" t="s">
        <v>18</v>
      </c>
      <c r="O105" s="47" t="s">
        <v>18</v>
      </c>
      <c r="P105" s="47" t="s">
        <v>18</v>
      </c>
      <c r="Q105" s="47" t="s">
        <v>18</v>
      </c>
      <c r="R105" s="47" t="s">
        <v>18</v>
      </c>
      <c r="S105" s="47" t="s">
        <v>18</v>
      </c>
      <c r="T105" s="47" t="s">
        <v>18</v>
      </c>
      <c r="U105" s="58" t="s">
        <v>18</v>
      </c>
      <c r="V105" s="58" t="s">
        <v>18</v>
      </c>
      <c r="W105" s="58" t="s">
        <v>18</v>
      </c>
      <c r="X105" s="58" t="s">
        <v>18</v>
      </c>
      <c r="Y105" s="58" t="s">
        <v>18</v>
      </c>
      <c r="Z105" s="58" t="s">
        <v>18</v>
      </c>
      <c r="AA105" s="58" t="s">
        <v>18</v>
      </c>
      <c r="AB105" s="58" t="s">
        <v>18</v>
      </c>
      <c r="AC105" s="45" t="s">
        <v>52</v>
      </c>
      <c r="AD105" s="66"/>
      <c r="AE105" s="88"/>
    </row>
    <row r="106" ht="34" spans="1:31">
      <c r="A106" s="169" t="s">
        <v>103</v>
      </c>
      <c r="B106" s="170" t="s">
        <v>366</v>
      </c>
      <c r="C106" s="169" t="s">
        <v>130</v>
      </c>
      <c r="D106" s="169" t="s">
        <v>408</v>
      </c>
      <c r="E106" s="169" t="s">
        <v>409</v>
      </c>
      <c r="F106" s="169">
        <f>VLOOKUP(D106,Sheet6!D:G,3,FALSE)</f>
        <v>1</v>
      </c>
      <c r="G106" s="169">
        <f>VLOOKUP(D106,Sheet6!D:G,4,FALSE)</f>
        <v>0</v>
      </c>
      <c r="H106" s="27" t="s">
        <v>107</v>
      </c>
      <c r="I106" s="171" t="s">
        <v>369</v>
      </c>
      <c r="J106" s="177" t="s">
        <v>409</v>
      </c>
      <c r="K106" s="178"/>
      <c r="L106" s="47" t="s">
        <v>18</v>
      </c>
      <c r="M106" s="47" t="s">
        <v>18</v>
      </c>
      <c r="N106" s="47" t="s">
        <v>18</v>
      </c>
      <c r="O106" s="47" t="s">
        <v>18</v>
      </c>
      <c r="P106" s="47" t="s">
        <v>18</v>
      </c>
      <c r="Q106" s="47" t="s">
        <v>18</v>
      </c>
      <c r="R106" s="47" t="s">
        <v>18</v>
      </c>
      <c r="S106" s="47" t="s">
        <v>18</v>
      </c>
      <c r="T106" s="47" t="s">
        <v>18</v>
      </c>
      <c r="U106" s="58" t="s">
        <v>18</v>
      </c>
      <c r="V106" s="58" t="s">
        <v>18</v>
      </c>
      <c r="W106" s="58" t="s">
        <v>18</v>
      </c>
      <c r="X106" s="58" t="s">
        <v>18</v>
      </c>
      <c r="Y106" s="58" t="s">
        <v>18</v>
      </c>
      <c r="Z106" s="58" t="s">
        <v>18</v>
      </c>
      <c r="AA106" s="58" t="s">
        <v>18</v>
      </c>
      <c r="AB106" s="58" t="s">
        <v>18</v>
      </c>
      <c r="AC106" s="45" t="s">
        <v>52</v>
      </c>
      <c r="AD106" s="66"/>
      <c r="AE106" s="88" t="s">
        <v>246</v>
      </c>
    </row>
    <row r="107" ht="17" spans="1:31">
      <c r="A107" s="169" t="s">
        <v>139</v>
      </c>
      <c r="B107" s="170" t="s">
        <v>366</v>
      </c>
      <c r="C107" s="169" t="s">
        <v>145</v>
      </c>
      <c r="D107" s="169" t="s">
        <v>410</v>
      </c>
      <c r="E107" s="169" t="s">
        <v>411</v>
      </c>
      <c r="F107" s="169">
        <f>VLOOKUP(D107,Sheet6!D:G,3,FALSE)</f>
        <v>1</v>
      </c>
      <c r="G107" s="169">
        <f>VLOOKUP(D107,Sheet6!D:G,4,FALSE)</f>
        <v>0</v>
      </c>
      <c r="H107" s="27" t="s">
        <v>143</v>
      </c>
      <c r="I107" s="27" t="s">
        <v>369</v>
      </c>
      <c r="J107" s="177" t="s">
        <v>411</v>
      </c>
      <c r="K107" s="178"/>
      <c r="L107" s="47" t="s">
        <v>18</v>
      </c>
      <c r="M107" s="47" t="s">
        <v>18</v>
      </c>
      <c r="N107" s="47" t="s">
        <v>18</v>
      </c>
      <c r="O107" s="47" t="s">
        <v>18</v>
      </c>
      <c r="P107" s="47" t="s">
        <v>18</v>
      </c>
      <c r="Q107" s="47" t="s">
        <v>18</v>
      </c>
      <c r="R107" s="47" t="s">
        <v>18</v>
      </c>
      <c r="S107" s="47" t="s">
        <v>18</v>
      </c>
      <c r="T107" s="47" t="s">
        <v>18</v>
      </c>
      <c r="U107" s="58" t="s">
        <v>18</v>
      </c>
      <c r="V107" s="58" t="s">
        <v>18</v>
      </c>
      <c r="W107" s="58" t="s">
        <v>18</v>
      </c>
      <c r="X107" s="58" t="s">
        <v>18</v>
      </c>
      <c r="Y107" s="58" t="s">
        <v>18</v>
      </c>
      <c r="Z107" s="58" t="s">
        <v>18</v>
      </c>
      <c r="AA107" s="58" t="s">
        <v>18</v>
      </c>
      <c r="AB107" s="58" t="s">
        <v>18</v>
      </c>
      <c r="AC107" s="45" t="s">
        <v>52</v>
      </c>
      <c r="AD107" s="66"/>
      <c r="AE107" s="88" t="s">
        <v>412</v>
      </c>
    </row>
    <row r="108" ht="16.8" spans="1:31">
      <c r="A108" s="169" t="s">
        <v>139</v>
      </c>
      <c r="B108" s="170" t="s">
        <v>366</v>
      </c>
      <c r="C108" s="169" t="s">
        <v>150</v>
      </c>
      <c r="D108" s="169" t="s">
        <v>413</v>
      </c>
      <c r="E108" s="169" t="s">
        <v>414</v>
      </c>
      <c r="F108" s="169">
        <f>VLOOKUP(D108,Sheet6!D:G,3,FALSE)</f>
        <v>1</v>
      </c>
      <c r="G108" s="169">
        <f>VLOOKUP(D108,Sheet6!D:G,4,FALSE)</f>
        <v>0</v>
      </c>
      <c r="H108" s="27" t="s">
        <v>143</v>
      </c>
      <c r="I108" s="27" t="s">
        <v>369</v>
      </c>
      <c r="J108" s="177" t="s">
        <v>414</v>
      </c>
      <c r="K108" s="178"/>
      <c r="L108" s="47" t="s">
        <v>18</v>
      </c>
      <c r="M108" s="47" t="s">
        <v>18</v>
      </c>
      <c r="N108" s="47" t="s">
        <v>18</v>
      </c>
      <c r="O108" s="47" t="s">
        <v>18</v>
      </c>
      <c r="P108" s="47" t="s">
        <v>18</v>
      </c>
      <c r="Q108" s="47" t="s">
        <v>18</v>
      </c>
      <c r="R108" s="47" t="s">
        <v>18</v>
      </c>
      <c r="S108" s="47" t="s">
        <v>18</v>
      </c>
      <c r="T108" s="47" t="s">
        <v>18</v>
      </c>
      <c r="U108" s="58" t="s">
        <v>18</v>
      </c>
      <c r="V108" s="58" t="s">
        <v>18</v>
      </c>
      <c r="W108" s="58" t="s">
        <v>18</v>
      </c>
      <c r="X108" s="58" t="s">
        <v>18</v>
      </c>
      <c r="Y108" s="58" t="s">
        <v>18</v>
      </c>
      <c r="Z108" s="58" t="s">
        <v>18</v>
      </c>
      <c r="AA108" s="58" t="s">
        <v>18</v>
      </c>
      <c r="AB108" s="58" t="s">
        <v>18</v>
      </c>
      <c r="AC108" s="184" t="s">
        <v>52</v>
      </c>
      <c r="AD108" s="185"/>
      <c r="AE108" s="88"/>
    </row>
    <row r="109" ht="17" spans="1:31">
      <c r="A109" s="169" t="s">
        <v>10</v>
      </c>
      <c r="B109" s="170" t="s">
        <v>366</v>
      </c>
      <c r="C109" s="169" t="s">
        <v>12</v>
      </c>
      <c r="D109" s="169" t="s">
        <v>415</v>
      </c>
      <c r="E109" s="169" t="s">
        <v>416</v>
      </c>
      <c r="F109" s="169">
        <f>VLOOKUP(D109,Sheet6!D:G,3,FALSE)</f>
        <v>2</v>
      </c>
      <c r="G109" s="169">
        <f>VLOOKUP(D109,Sheet6!D:G,4,FALSE)</f>
        <v>0</v>
      </c>
      <c r="H109" s="171" t="s">
        <v>15</v>
      </c>
      <c r="I109" s="171" t="s">
        <v>369</v>
      </c>
      <c r="J109" s="181" t="s">
        <v>416</v>
      </c>
      <c r="K109" s="182"/>
      <c r="L109" s="47" t="s">
        <v>417</v>
      </c>
      <c r="M109" s="47" t="s">
        <v>18</v>
      </c>
      <c r="N109" s="47" t="s">
        <v>18</v>
      </c>
      <c r="O109" s="47" t="s">
        <v>18</v>
      </c>
      <c r="P109" s="47" t="s">
        <v>18</v>
      </c>
      <c r="Q109" s="47" t="s">
        <v>18</v>
      </c>
      <c r="R109" s="47" t="s">
        <v>18</v>
      </c>
      <c r="S109" s="47" t="s">
        <v>18</v>
      </c>
      <c r="T109" s="47" t="s">
        <v>18</v>
      </c>
      <c r="U109" s="58" t="s">
        <v>18</v>
      </c>
      <c r="V109" s="58" t="s">
        <v>18</v>
      </c>
      <c r="W109" s="58" t="s">
        <v>18</v>
      </c>
      <c r="X109" s="58" t="s">
        <v>18</v>
      </c>
      <c r="Y109" s="58" t="s">
        <v>18</v>
      </c>
      <c r="Z109" s="58" t="s">
        <v>18</v>
      </c>
      <c r="AA109" s="58" t="s">
        <v>18</v>
      </c>
      <c r="AB109" s="58" t="s">
        <v>18</v>
      </c>
      <c r="AC109" s="45" t="s">
        <v>52</v>
      </c>
      <c r="AD109" s="66"/>
      <c r="AE109" s="88" t="s">
        <v>418</v>
      </c>
    </row>
    <row r="110" ht="17" spans="1:31">
      <c r="A110" s="169" t="s">
        <v>22</v>
      </c>
      <c r="B110" s="170" t="s">
        <v>366</v>
      </c>
      <c r="C110" s="169" t="s">
        <v>29</v>
      </c>
      <c r="D110" s="169" t="s">
        <v>419</v>
      </c>
      <c r="E110" s="169" t="s">
        <v>420</v>
      </c>
      <c r="F110" s="169">
        <f>VLOOKUP(D110,Sheet6!D:G,3,FALSE)</f>
        <v>3</v>
      </c>
      <c r="G110" s="169">
        <f>VLOOKUP(D110,Sheet6!D:G,4,FALSE)</f>
        <v>0</v>
      </c>
      <c r="H110" s="27" t="s">
        <v>26</v>
      </c>
      <c r="I110" s="171" t="s">
        <v>369</v>
      </c>
      <c r="J110" s="181" t="s">
        <v>420</v>
      </c>
      <c r="K110" s="182"/>
      <c r="L110" s="47" t="s">
        <v>417</v>
      </c>
      <c r="M110" s="47" t="s">
        <v>18</v>
      </c>
      <c r="N110" s="47" t="s">
        <v>18</v>
      </c>
      <c r="O110" s="47" t="s">
        <v>18</v>
      </c>
      <c r="P110" s="47" t="s">
        <v>18</v>
      </c>
      <c r="Q110" s="47" t="s">
        <v>18</v>
      </c>
      <c r="R110" s="47" t="s">
        <v>18</v>
      </c>
      <c r="S110" s="47" t="s">
        <v>18</v>
      </c>
      <c r="T110" s="47" t="s">
        <v>18</v>
      </c>
      <c r="U110" s="58" t="s">
        <v>18</v>
      </c>
      <c r="V110" s="58" t="s">
        <v>18</v>
      </c>
      <c r="W110" s="58" t="s">
        <v>18</v>
      </c>
      <c r="X110" s="58" t="s">
        <v>18</v>
      </c>
      <c r="Y110" s="58" t="s">
        <v>18</v>
      </c>
      <c r="Z110" s="58" t="s">
        <v>18</v>
      </c>
      <c r="AA110" s="58" t="s">
        <v>18</v>
      </c>
      <c r="AB110" s="58" t="s">
        <v>18</v>
      </c>
      <c r="AC110" s="45" t="s">
        <v>52</v>
      </c>
      <c r="AD110" s="66"/>
      <c r="AE110" s="88" t="s">
        <v>418</v>
      </c>
    </row>
    <row r="111" ht="17" spans="1:31">
      <c r="A111" s="169" t="s">
        <v>22</v>
      </c>
      <c r="B111" s="170" t="s">
        <v>366</v>
      </c>
      <c r="C111" s="169" t="s">
        <v>34</v>
      </c>
      <c r="D111" s="169" t="s">
        <v>421</v>
      </c>
      <c r="E111" s="169" t="s">
        <v>422</v>
      </c>
      <c r="F111" s="169">
        <f>VLOOKUP(D111,Sheet6!D:G,3,FALSE)</f>
        <v>2</v>
      </c>
      <c r="G111" s="169">
        <f>VLOOKUP(D111,Sheet6!D:G,4,FALSE)</f>
        <v>0</v>
      </c>
      <c r="H111" s="27" t="s">
        <v>26</v>
      </c>
      <c r="I111" s="171" t="s">
        <v>369</v>
      </c>
      <c r="J111" s="181" t="s">
        <v>422</v>
      </c>
      <c r="K111" s="182"/>
      <c r="L111" s="47" t="s">
        <v>417</v>
      </c>
      <c r="M111" s="47" t="s">
        <v>18</v>
      </c>
      <c r="N111" s="47" t="s">
        <v>18</v>
      </c>
      <c r="O111" s="47" t="s">
        <v>18</v>
      </c>
      <c r="P111" s="47" t="s">
        <v>18</v>
      </c>
      <c r="Q111" s="47" t="s">
        <v>18</v>
      </c>
      <c r="R111" s="47" t="s">
        <v>18</v>
      </c>
      <c r="S111" s="47" t="s">
        <v>18</v>
      </c>
      <c r="T111" s="47" t="s">
        <v>18</v>
      </c>
      <c r="U111" s="58" t="s">
        <v>18</v>
      </c>
      <c r="V111" s="58" t="s">
        <v>18</v>
      </c>
      <c r="W111" s="58" t="s">
        <v>18</v>
      </c>
      <c r="X111" s="58" t="s">
        <v>18</v>
      </c>
      <c r="Y111" s="58" t="s">
        <v>18</v>
      </c>
      <c r="Z111" s="58" t="s">
        <v>18</v>
      </c>
      <c r="AA111" s="58" t="s">
        <v>18</v>
      </c>
      <c r="AB111" s="58" t="s">
        <v>18</v>
      </c>
      <c r="AC111" s="45" t="s">
        <v>52</v>
      </c>
      <c r="AD111" s="66"/>
      <c r="AE111" s="88" t="s">
        <v>418</v>
      </c>
    </row>
    <row r="112" ht="17" spans="1:31">
      <c r="A112" s="169" t="s">
        <v>22</v>
      </c>
      <c r="B112" s="170" t="s">
        <v>366</v>
      </c>
      <c r="C112" s="169" t="s">
        <v>44</v>
      </c>
      <c r="D112" s="169" t="s">
        <v>423</v>
      </c>
      <c r="E112" s="169" t="s">
        <v>424</v>
      </c>
      <c r="F112" s="169">
        <f>VLOOKUP(D112,Sheet6!D:G,3,FALSE)</f>
        <v>2</v>
      </c>
      <c r="G112" s="169">
        <f>VLOOKUP(D112,Sheet6!D:G,4,FALSE)</f>
        <v>0</v>
      </c>
      <c r="H112" s="27" t="s">
        <v>26</v>
      </c>
      <c r="I112" s="171" t="s">
        <v>369</v>
      </c>
      <c r="J112" s="181" t="s">
        <v>424</v>
      </c>
      <c r="K112" s="182"/>
      <c r="L112" s="47" t="s">
        <v>417</v>
      </c>
      <c r="M112" s="47" t="s">
        <v>18</v>
      </c>
      <c r="N112" s="47" t="s">
        <v>18</v>
      </c>
      <c r="O112" s="47" t="s">
        <v>18</v>
      </c>
      <c r="P112" s="47" t="s">
        <v>18</v>
      </c>
      <c r="Q112" s="47" t="s">
        <v>18</v>
      </c>
      <c r="R112" s="47" t="s">
        <v>18</v>
      </c>
      <c r="S112" s="47" t="s">
        <v>18</v>
      </c>
      <c r="T112" s="47" t="s">
        <v>18</v>
      </c>
      <c r="U112" s="58" t="s">
        <v>18</v>
      </c>
      <c r="V112" s="58" t="s">
        <v>18</v>
      </c>
      <c r="W112" s="58" t="s">
        <v>18</v>
      </c>
      <c r="X112" s="58" t="s">
        <v>18</v>
      </c>
      <c r="Y112" s="58" t="s">
        <v>18</v>
      </c>
      <c r="Z112" s="58" t="s">
        <v>18</v>
      </c>
      <c r="AA112" s="58" t="s">
        <v>18</v>
      </c>
      <c r="AB112" s="58" t="s">
        <v>18</v>
      </c>
      <c r="AC112" s="45" t="s">
        <v>52</v>
      </c>
      <c r="AD112" s="66"/>
      <c r="AE112" s="88" t="s">
        <v>418</v>
      </c>
    </row>
    <row r="113" ht="17" spans="1:31">
      <c r="A113" s="169" t="s">
        <v>22</v>
      </c>
      <c r="B113" s="170" t="s">
        <v>366</v>
      </c>
      <c r="C113" s="169" t="s">
        <v>48</v>
      </c>
      <c r="D113" s="169" t="s">
        <v>425</v>
      </c>
      <c r="E113" s="169" t="s">
        <v>426</v>
      </c>
      <c r="F113" s="169">
        <f>VLOOKUP(D113,Sheet6!D:G,3,FALSE)</f>
        <v>3</v>
      </c>
      <c r="G113" s="169">
        <f>VLOOKUP(D113,Sheet6!D:G,4,FALSE)</f>
        <v>0</v>
      </c>
      <c r="H113" s="27" t="s">
        <v>26</v>
      </c>
      <c r="I113" s="171" t="s">
        <v>369</v>
      </c>
      <c r="J113" s="177" t="s">
        <v>426</v>
      </c>
      <c r="K113" s="178"/>
      <c r="L113" s="47" t="s">
        <v>417</v>
      </c>
      <c r="M113" s="47" t="s">
        <v>18</v>
      </c>
      <c r="N113" s="47" t="s">
        <v>18</v>
      </c>
      <c r="O113" s="47" t="s">
        <v>18</v>
      </c>
      <c r="P113" s="47" t="s">
        <v>18</v>
      </c>
      <c r="Q113" s="47" t="s">
        <v>18</v>
      </c>
      <c r="R113" s="47" t="s">
        <v>18</v>
      </c>
      <c r="S113" s="47" t="s">
        <v>18</v>
      </c>
      <c r="T113" s="47" t="s">
        <v>18</v>
      </c>
      <c r="U113" s="58" t="s">
        <v>18</v>
      </c>
      <c r="V113" s="58" t="s">
        <v>18</v>
      </c>
      <c r="W113" s="58" t="s">
        <v>18</v>
      </c>
      <c r="X113" s="58" t="s">
        <v>18</v>
      </c>
      <c r="Y113" s="58" t="s">
        <v>18</v>
      </c>
      <c r="Z113" s="58" t="s">
        <v>18</v>
      </c>
      <c r="AA113" s="58" t="s">
        <v>18</v>
      </c>
      <c r="AB113" s="58" t="s">
        <v>18</v>
      </c>
      <c r="AC113" s="45" t="s">
        <v>52</v>
      </c>
      <c r="AD113" s="66"/>
      <c r="AE113" s="88" t="s">
        <v>418</v>
      </c>
    </row>
    <row r="114" ht="17" spans="1:31">
      <c r="A114" s="169" t="s">
        <v>22</v>
      </c>
      <c r="B114" s="170" t="s">
        <v>366</v>
      </c>
      <c r="C114" s="169" t="s">
        <v>295</v>
      </c>
      <c r="D114" s="169" t="s">
        <v>427</v>
      </c>
      <c r="E114" s="169" t="s">
        <v>428</v>
      </c>
      <c r="F114" s="169">
        <f>VLOOKUP(D114,Sheet6!D:G,3,FALSE)</f>
        <v>2</v>
      </c>
      <c r="G114" s="169">
        <f>VLOOKUP(D114,Sheet6!D:G,4,FALSE)</f>
        <v>0</v>
      </c>
      <c r="H114" s="27" t="s">
        <v>26</v>
      </c>
      <c r="I114" s="171" t="s">
        <v>369</v>
      </c>
      <c r="J114" s="181" t="s">
        <v>428</v>
      </c>
      <c r="K114" s="182"/>
      <c r="L114" s="47" t="s">
        <v>417</v>
      </c>
      <c r="M114" s="47" t="s">
        <v>18</v>
      </c>
      <c r="N114" s="47" t="s">
        <v>18</v>
      </c>
      <c r="O114" s="47" t="s">
        <v>18</v>
      </c>
      <c r="P114" s="47" t="s">
        <v>18</v>
      </c>
      <c r="Q114" s="47" t="s">
        <v>18</v>
      </c>
      <c r="R114" s="47" t="s">
        <v>18</v>
      </c>
      <c r="S114" s="47" t="s">
        <v>18</v>
      </c>
      <c r="T114" s="47" t="s">
        <v>18</v>
      </c>
      <c r="U114" s="58" t="s">
        <v>18</v>
      </c>
      <c r="V114" s="58" t="s">
        <v>18</v>
      </c>
      <c r="W114" s="58" t="s">
        <v>18</v>
      </c>
      <c r="X114" s="58" t="s">
        <v>18</v>
      </c>
      <c r="Y114" s="58" t="s">
        <v>18</v>
      </c>
      <c r="Z114" s="58" t="s">
        <v>18</v>
      </c>
      <c r="AA114" s="58" t="s">
        <v>18</v>
      </c>
      <c r="AB114" s="58" t="s">
        <v>18</v>
      </c>
      <c r="AC114" s="45" t="s">
        <v>52</v>
      </c>
      <c r="AD114" s="66"/>
      <c r="AE114" s="88" t="s">
        <v>418</v>
      </c>
    </row>
    <row r="115" ht="34" spans="1:31">
      <c r="A115" s="169" t="s">
        <v>54</v>
      </c>
      <c r="B115" s="170" t="s">
        <v>366</v>
      </c>
      <c r="C115" s="169" t="s">
        <v>55</v>
      </c>
      <c r="D115" s="169" t="s">
        <v>429</v>
      </c>
      <c r="E115" s="169" t="s">
        <v>430</v>
      </c>
      <c r="F115" s="169">
        <f>VLOOKUP(D115,Sheet6!D:G,3,FALSE)</f>
        <v>2</v>
      </c>
      <c r="G115" s="169">
        <f>VLOOKUP(D115,Sheet6!D:G,4,FALSE)</f>
        <v>0</v>
      </c>
      <c r="H115" s="27" t="s">
        <v>58</v>
      </c>
      <c r="I115" s="171" t="s">
        <v>369</v>
      </c>
      <c r="J115" s="181" t="s">
        <v>430</v>
      </c>
      <c r="K115" s="182"/>
      <c r="L115" s="47" t="s">
        <v>417</v>
      </c>
      <c r="M115" s="47" t="s">
        <v>18</v>
      </c>
      <c r="N115" s="47" t="s">
        <v>18</v>
      </c>
      <c r="O115" s="47" t="s">
        <v>18</v>
      </c>
      <c r="P115" s="47" t="s">
        <v>18</v>
      </c>
      <c r="Q115" s="47" t="s">
        <v>18</v>
      </c>
      <c r="R115" s="47" t="s">
        <v>18</v>
      </c>
      <c r="S115" s="47" t="s">
        <v>18</v>
      </c>
      <c r="T115" s="47" t="s">
        <v>18</v>
      </c>
      <c r="U115" s="58" t="s">
        <v>18</v>
      </c>
      <c r="V115" s="58" t="s">
        <v>18</v>
      </c>
      <c r="W115" s="58" t="s">
        <v>18</v>
      </c>
      <c r="X115" s="58" t="s">
        <v>18</v>
      </c>
      <c r="Y115" s="58" t="s">
        <v>18</v>
      </c>
      <c r="Z115" s="58" t="s">
        <v>18</v>
      </c>
      <c r="AA115" s="58" t="s">
        <v>18</v>
      </c>
      <c r="AB115" s="58" t="s">
        <v>18</v>
      </c>
      <c r="AC115" s="45" t="s">
        <v>52</v>
      </c>
      <c r="AD115" s="66"/>
      <c r="AE115" s="88" t="s">
        <v>431</v>
      </c>
    </row>
    <row r="116" ht="17" spans="1:31">
      <c r="A116" s="169" t="s">
        <v>54</v>
      </c>
      <c r="B116" s="170" t="s">
        <v>366</v>
      </c>
      <c r="C116" s="169" t="s">
        <v>65</v>
      </c>
      <c r="D116" s="169" t="s">
        <v>432</v>
      </c>
      <c r="E116" s="169" t="s">
        <v>433</v>
      </c>
      <c r="F116" s="169">
        <f>VLOOKUP(D116,Sheet6!D:G,3,FALSE)</f>
        <v>3</v>
      </c>
      <c r="G116" s="169">
        <f>VLOOKUP(D116,Sheet6!D:G,4,FALSE)</f>
        <v>0</v>
      </c>
      <c r="H116" s="27" t="s">
        <v>58</v>
      </c>
      <c r="I116" s="171" t="s">
        <v>369</v>
      </c>
      <c r="J116" s="181" t="s">
        <v>433</v>
      </c>
      <c r="K116" s="182"/>
      <c r="L116" s="47" t="s">
        <v>417</v>
      </c>
      <c r="M116" s="47" t="s">
        <v>18</v>
      </c>
      <c r="N116" s="47" t="s">
        <v>18</v>
      </c>
      <c r="O116" s="47" t="s">
        <v>18</v>
      </c>
      <c r="P116" s="47" t="s">
        <v>18</v>
      </c>
      <c r="Q116" s="47" t="s">
        <v>18</v>
      </c>
      <c r="R116" s="47" t="s">
        <v>18</v>
      </c>
      <c r="S116" s="47" t="s">
        <v>18</v>
      </c>
      <c r="T116" s="47" t="s">
        <v>18</v>
      </c>
      <c r="U116" s="58" t="s">
        <v>18</v>
      </c>
      <c r="V116" s="58" t="s">
        <v>18</v>
      </c>
      <c r="W116" s="58" t="s">
        <v>18</v>
      </c>
      <c r="X116" s="58" t="s">
        <v>18</v>
      </c>
      <c r="Y116" s="58" t="s">
        <v>18</v>
      </c>
      <c r="Z116" s="58" t="s">
        <v>18</v>
      </c>
      <c r="AA116" s="58" t="s">
        <v>18</v>
      </c>
      <c r="AB116" s="58" t="s">
        <v>18</v>
      </c>
      <c r="AC116" s="45" t="s">
        <v>52</v>
      </c>
      <c r="AD116" s="66"/>
      <c r="AE116" s="88" t="s">
        <v>418</v>
      </c>
    </row>
    <row r="117" ht="51" spans="1:31">
      <c r="A117" s="169" t="s">
        <v>54</v>
      </c>
      <c r="B117" s="170" t="s">
        <v>366</v>
      </c>
      <c r="C117" s="169" t="s">
        <v>70</v>
      </c>
      <c r="D117" s="169" t="s">
        <v>434</v>
      </c>
      <c r="E117" s="169" t="s">
        <v>435</v>
      </c>
      <c r="F117" s="169">
        <f>VLOOKUP(D117,Sheet6!D:G,3,FALSE)</f>
        <v>1</v>
      </c>
      <c r="G117" s="169">
        <f>VLOOKUP(D117,Sheet6!D:G,4,FALSE)</f>
        <v>0</v>
      </c>
      <c r="H117" s="27" t="s">
        <v>58</v>
      </c>
      <c r="I117" s="171" t="s">
        <v>369</v>
      </c>
      <c r="J117" s="181" t="s">
        <v>436</v>
      </c>
      <c r="K117" s="182"/>
      <c r="L117" s="47" t="s">
        <v>417</v>
      </c>
      <c r="M117" s="47" t="s">
        <v>18</v>
      </c>
      <c r="N117" s="47" t="s">
        <v>18</v>
      </c>
      <c r="O117" s="47" t="s">
        <v>18</v>
      </c>
      <c r="P117" s="47" t="s">
        <v>18</v>
      </c>
      <c r="Q117" s="47" t="s">
        <v>18</v>
      </c>
      <c r="R117" s="47" t="s">
        <v>18</v>
      </c>
      <c r="S117" s="47" t="s">
        <v>18</v>
      </c>
      <c r="T117" s="47" t="s">
        <v>18</v>
      </c>
      <c r="U117" s="58" t="s">
        <v>18</v>
      </c>
      <c r="V117" s="58" t="s">
        <v>18</v>
      </c>
      <c r="W117" s="58" t="s">
        <v>18</v>
      </c>
      <c r="X117" s="58" t="s">
        <v>18</v>
      </c>
      <c r="Y117" s="58" t="s">
        <v>18</v>
      </c>
      <c r="Z117" s="58" t="s">
        <v>18</v>
      </c>
      <c r="AA117" s="58" t="s">
        <v>18</v>
      </c>
      <c r="AB117" s="58" t="s">
        <v>18</v>
      </c>
      <c r="AC117" s="45" t="s">
        <v>52</v>
      </c>
      <c r="AD117" s="66"/>
      <c r="AE117" s="88" t="s">
        <v>437</v>
      </c>
    </row>
    <row r="118" ht="51" spans="1:31">
      <c r="A118" s="169" t="s">
        <v>54</v>
      </c>
      <c r="B118" s="170" t="s">
        <v>366</v>
      </c>
      <c r="C118" s="169" t="s">
        <v>74</v>
      </c>
      <c r="D118" s="169" t="s">
        <v>438</v>
      </c>
      <c r="E118" s="169" t="s">
        <v>439</v>
      </c>
      <c r="F118" s="169">
        <f>VLOOKUP(D118,Sheet6!D:G,3,FALSE)</f>
        <v>2</v>
      </c>
      <c r="G118" s="169">
        <f>VLOOKUP(D118,Sheet6!D:G,4,FALSE)</f>
        <v>0</v>
      </c>
      <c r="H118" s="27" t="s">
        <v>58</v>
      </c>
      <c r="I118" s="171" t="s">
        <v>369</v>
      </c>
      <c r="J118" s="177" t="s">
        <v>439</v>
      </c>
      <c r="K118" s="178"/>
      <c r="L118" s="47" t="s">
        <v>417</v>
      </c>
      <c r="M118" s="47" t="s">
        <v>18</v>
      </c>
      <c r="N118" s="47" t="s">
        <v>18</v>
      </c>
      <c r="O118" s="47" t="s">
        <v>18</v>
      </c>
      <c r="P118" s="47" t="s">
        <v>18</v>
      </c>
      <c r="Q118" s="47" t="s">
        <v>18</v>
      </c>
      <c r="R118" s="47" t="s">
        <v>18</v>
      </c>
      <c r="S118" s="47" t="s">
        <v>18</v>
      </c>
      <c r="T118" s="47" t="s">
        <v>18</v>
      </c>
      <c r="U118" s="58" t="s">
        <v>18</v>
      </c>
      <c r="V118" s="58" t="s">
        <v>18</v>
      </c>
      <c r="W118" s="58" t="s">
        <v>18</v>
      </c>
      <c r="X118" s="58" t="s">
        <v>18</v>
      </c>
      <c r="Y118" s="58" t="s">
        <v>18</v>
      </c>
      <c r="Z118" s="58" t="s">
        <v>18</v>
      </c>
      <c r="AA118" s="58" t="s">
        <v>18</v>
      </c>
      <c r="AB118" s="58" t="s">
        <v>18</v>
      </c>
      <c r="AC118" s="45" t="s">
        <v>52</v>
      </c>
      <c r="AD118" s="66"/>
      <c r="AE118" s="88" t="s">
        <v>440</v>
      </c>
    </row>
    <row r="119" ht="34" spans="1:31">
      <c r="A119" s="169" t="s">
        <v>54</v>
      </c>
      <c r="B119" s="170" t="s">
        <v>366</v>
      </c>
      <c r="C119" s="169" t="s">
        <v>78</v>
      </c>
      <c r="D119" s="169" t="s">
        <v>441</v>
      </c>
      <c r="E119" s="169" t="s">
        <v>442</v>
      </c>
      <c r="F119" s="169">
        <f>VLOOKUP(D119,Sheet6!D:G,3,FALSE)</f>
        <v>2</v>
      </c>
      <c r="G119" s="169">
        <f>VLOOKUP(D119,Sheet6!D:G,4,FALSE)</f>
        <v>0</v>
      </c>
      <c r="H119" s="27" t="s">
        <v>58</v>
      </c>
      <c r="I119" s="171" t="s">
        <v>369</v>
      </c>
      <c r="J119" s="177" t="s">
        <v>442</v>
      </c>
      <c r="K119" s="178"/>
      <c r="L119" s="47" t="s">
        <v>417</v>
      </c>
      <c r="M119" s="47" t="s">
        <v>18</v>
      </c>
      <c r="N119" s="47" t="s">
        <v>18</v>
      </c>
      <c r="O119" s="47" t="s">
        <v>18</v>
      </c>
      <c r="P119" s="47" t="s">
        <v>18</v>
      </c>
      <c r="Q119" s="47" t="s">
        <v>18</v>
      </c>
      <c r="R119" s="47" t="s">
        <v>18</v>
      </c>
      <c r="S119" s="47" t="s">
        <v>18</v>
      </c>
      <c r="T119" s="47" t="s">
        <v>18</v>
      </c>
      <c r="U119" s="58" t="s">
        <v>18</v>
      </c>
      <c r="V119" s="58" t="s">
        <v>18</v>
      </c>
      <c r="W119" s="58" t="s">
        <v>18</v>
      </c>
      <c r="X119" s="58" t="s">
        <v>18</v>
      </c>
      <c r="Y119" s="58" t="s">
        <v>18</v>
      </c>
      <c r="Z119" s="58" t="s">
        <v>18</v>
      </c>
      <c r="AA119" s="58" t="s">
        <v>18</v>
      </c>
      <c r="AB119" s="58" t="s">
        <v>18</v>
      </c>
      <c r="AC119" s="45" t="s">
        <v>52</v>
      </c>
      <c r="AD119" s="66"/>
      <c r="AE119" s="88" t="s">
        <v>431</v>
      </c>
    </row>
    <row r="120" ht="34" spans="1:31">
      <c r="A120" s="169" t="s">
        <v>54</v>
      </c>
      <c r="B120" s="170" t="s">
        <v>366</v>
      </c>
      <c r="C120" s="169" t="s">
        <v>82</v>
      </c>
      <c r="D120" s="169" t="s">
        <v>443</v>
      </c>
      <c r="E120" s="169" t="s">
        <v>444</v>
      </c>
      <c r="F120" s="169">
        <f>VLOOKUP(D120,Sheet6!D:G,3,FALSE)</f>
        <v>2</v>
      </c>
      <c r="G120" s="169">
        <f>VLOOKUP(D120,Sheet6!D:G,4,FALSE)</f>
        <v>0</v>
      </c>
      <c r="H120" s="27" t="s">
        <v>58</v>
      </c>
      <c r="I120" s="27" t="s">
        <v>369</v>
      </c>
      <c r="J120" s="177" t="s">
        <v>444</v>
      </c>
      <c r="K120" s="178"/>
      <c r="L120" s="47" t="s">
        <v>417</v>
      </c>
      <c r="M120" s="47" t="s">
        <v>18</v>
      </c>
      <c r="N120" s="47" t="s">
        <v>18</v>
      </c>
      <c r="O120" s="47" t="s">
        <v>18</v>
      </c>
      <c r="P120" s="47" t="s">
        <v>18</v>
      </c>
      <c r="Q120" s="47" t="s">
        <v>18</v>
      </c>
      <c r="R120" s="47" t="s">
        <v>18</v>
      </c>
      <c r="S120" s="47" t="s">
        <v>18</v>
      </c>
      <c r="T120" s="47" t="s">
        <v>18</v>
      </c>
      <c r="U120" s="58" t="s">
        <v>18</v>
      </c>
      <c r="V120" s="58" t="s">
        <v>18</v>
      </c>
      <c r="W120" s="58" t="s">
        <v>18</v>
      </c>
      <c r="X120" s="58" t="s">
        <v>18</v>
      </c>
      <c r="Y120" s="58" t="s">
        <v>18</v>
      </c>
      <c r="Z120" s="58" t="s">
        <v>18</v>
      </c>
      <c r="AA120" s="58" t="s">
        <v>18</v>
      </c>
      <c r="AB120" s="58" t="s">
        <v>18</v>
      </c>
      <c r="AC120" s="45" t="s">
        <v>52</v>
      </c>
      <c r="AD120" s="66"/>
      <c r="AE120" s="88" t="s">
        <v>431</v>
      </c>
    </row>
    <row r="121" ht="17" spans="1:31">
      <c r="A121" s="169" t="s">
        <v>86</v>
      </c>
      <c r="B121" s="170" t="s">
        <v>366</v>
      </c>
      <c r="C121" s="169" t="s">
        <v>93</v>
      </c>
      <c r="D121" s="169" t="s">
        <v>445</v>
      </c>
      <c r="E121" s="169" t="s">
        <v>446</v>
      </c>
      <c r="F121" s="169">
        <f>VLOOKUP(D121,Sheet6!D:G,3,FALSE)</f>
        <v>2</v>
      </c>
      <c r="G121" s="169">
        <f>VLOOKUP(D121,Sheet6!D:G,4,FALSE)</f>
        <v>0</v>
      </c>
      <c r="H121" s="27" t="s">
        <v>90</v>
      </c>
      <c r="I121" s="171" t="s">
        <v>369</v>
      </c>
      <c r="J121" s="177" t="s">
        <v>446</v>
      </c>
      <c r="K121" s="178"/>
      <c r="L121" s="47" t="s">
        <v>417</v>
      </c>
      <c r="M121" s="47" t="s">
        <v>18</v>
      </c>
      <c r="N121" s="47" t="s">
        <v>18</v>
      </c>
      <c r="O121" s="47" t="s">
        <v>18</v>
      </c>
      <c r="P121" s="47" t="s">
        <v>18</v>
      </c>
      <c r="Q121" s="47" t="s">
        <v>18</v>
      </c>
      <c r="R121" s="47" t="s">
        <v>18</v>
      </c>
      <c r="S121" s="47" t="s">
        <v>18</v>
      </c>
      <c r="T121" s="47" t="s">
        <v>18</v>
      </c>
      <c r="U121" s="58" t="s">
        <v>18</v>
      </c>
      <c r="V121" s="58" t="s">
        <v>18</v>
      </c>
      <c r="W121" s="58" t="s">
        <v>18</v>
      </c>
      <c r="X121" s="58" t="s">
        <v>18</v>
      </c>
      <c r="Y121" s="58" t="s">
        <v>18</v>
      </c>
      <c r="Z121" s="58" t="s">
        <v>18</v>
      </c>
      <c r="AA121" s="58" t="s">
        <v>18</v>
      </c>
      <c r="AB121" s="58" t="s">
        <v>18</v>
      </c>
      <c r="AC121" s="45" t="s">
        <v>52</v>
      </c>
      <c r="AD121" s="66"/>
      <c r="AE121" s="88" t="s">
        <v>418</v>
      </c>
    </row>
    <row r="122" ht="17" spans="1:31">
      <c r="A122" s="169" t="s">
        <v>86</v>
      </c>
      <c r="B122" s="170" t="s">
        <v>366</v>
      </c>
      <c r="C122" s="169" t="s">
        <v>98</v>
      </c>
      <c r="D122" s="169" t="s">
        <v>447</v>
      </c>
      <c r="E122" s="169" t="s">
        <v>448</v>
      </c>
      <c r="F122" s="169">
        <f>VLOOKUP(D122,Sheet6!D:G,3,FALSE)</f>
        <v>2</v>
      </c>
      <c r="G122" s="169">
        <f>VLOOKUP(D122,Sheet6!D:G,4,FALSE)</f>
        <v>0</v>
      </c>
      <c r="H122" s="27" t="s">
        <v>90</v>
      </c>
      <c r="I122" s="171" t="s">
        <v>369</v>
      </c>
      <c r="J122" s="177" t="s">
        <v>448</v>
      </c>
      <c r="K122" s="178"/>
      <c r="L122" s="47" t="s">
        <v>417</v>
      </c>
      <c r="M122" s="47" t="s">
        <v>18</v>
      </c>
      <c r="N122" s="47" t="s">
        <v>18</v>
      </c>
      <c r="O122" s="47" t="s">
        <v>18</v>
      </c>
      <c r="P122" s="47" t="s">
        <v>18</v>
      </c>
      <c r="Q122" s="47" t="s">
        <v>18</v>
      </c>
      <c r="R122" s="47" t="s">
        <v>18</v>
      </c>
      <c r="S122" s="47" t="s">
        <v>18</v>
      </c>
      <c r="T122" s="47" t="s">
        <v>18</v>
      </c>
      <c r="U122" s="58" t="s">
        <v>18</v>
      </c>
      <c r="V122" s="58" t="s">
        <v>18</v>
      </c>
      <c r="W122" s="58" t="s">
        <v>18</v>
      </c>
      <c r="X122" s="58" t="s">
        <v>18</v>
      </c>
      <c r="Y122" s="58" t="s">
        <v>18</v>
      </c>
      <c r="Z122" s="58" t="s">
        <v>18</v>
      </c>
      <c r="AA122" s="58" t="s">
        <v>18</v>
      </c>
      <c r="AB122" s="58" t="s">
        <v>18</v>
      </c>
      <c r="AC122" s="45" t="s">
        <v>52</v>
      </c>
      <c r="AD122" s="66"/>
      <c r="AE122" s="88" t="s">
        <v>418</v>
      </c>
    </row>
    <row r="123" ht="17" spans="1:31">
      <c r="A123" s="169" t="s">
        <v>86</v>
      </c>
      <c r="B123" s="170" t="s">
        <v>366</v>
      </c>
      <c r="C123" s="169" t="s">
        <v>338</v>
      </c>
      <c r="D123" s="169" t="s">
        <v>449</v>
      </c>
      <c r="E123" s="169" t="s">
        <v>450</v>
      </c>
      <c r="F123" s="169">
        <f>VLOOKUP(D123,Sheet6!D:G,3,FALSE)</f>
        <v>2</v>
      </c>
      <c r="G123" s="169">
        <f>VLOOKUP(D123,Sheet6!D:G,4,FALSE)</f>
        <v>0</v>
      </c>
      <c r="H123" s="27" t="s">
        <v>90</v>
      </c>
      <c r="I123" s="171" t="s">
        <v>369</v>
      </c>
      <c r="J123" s="181" t="s">
        <v>450</v>
      </c>
      <c r="K123" s="183"/>
      <c r="L123" s="47" t="s">
        <v>417</v>
      </c>
      <c r="M123" s="47" t="s">
        <v>18</v>
      </c>
      <c r="N123" s="47" t="s">
        <v>18</v>
      </c>
      <c r="O123" s="47" t="s">
        <v>18</v>
      </c>
      <c r="P123" s="47" t="s">
        <v>18</v>
      </c>
      <c r="Q123" s="47" t="s">
        <v>18</v>
      </c>
      <c r="R123" s="47" t="s">
        <v>18</v>
      </c>
      <c r="S123" s="47" t="s">
        <v>18</v>
      </c>
      <c r="T123" s="47" t="s">
        <v>18</v>
      </c>
      <c r="U123" s="58" t="s">
        <v>18</v>
      </c>
      <c r="V123" s="58" t="s">
        <v>18</v>
      </c>
      <c r="W123" s="58" t="s">
        <v>18</v>
      </c>
      <c r="X123" s="58" t="s">
        <v>18</v>
      </c>
      <c r="Y123" s="58" t="s">
        <v>18</v>
      </c>
      <c r="Z123" s="58" t="s">
        <v>18</v>
      </c>
      <c r="AA123" s="58" t="s">
        <v>18</v>
      </c>
      <c r="AB123" s="58" t="s">
        <v>18</v>
      </c>
      <c r="AC123" s="45" t="s">
        <v>52</v>
      </c>
      <c r="AD123" s="66"/>
      <c r="AE123" s="88" t="s">
        <v>418</v>
      </c>
    </row>
    <row r="124" ht="17" spans="1:31">
      <c r="A124" s="169" t="s">
        <v>103</v>
      </c>
      <c r="B124" s="170" t="s">
        <v>366</v>
      </c>
      <c r="C124" s="169" t="s">
        <v>104</v>
      </c>
      <c r="D124" s="169" t="s">
        <v>451</v>
      </c>
      <c r="E124" s="169" t="s">
        <v>452</v>
      </c>
      <c r="F124" s="169">
        <f>VLOOKUP(D124,Sheet6!D:G,3,FALSE)</f>
        <v>1</v>
      </c>
      <c r="G124" s="169">
        <f>VLOOKUP(D124,Sheet6!D:G,4,FALSE)</f>
        <v>0</v>
      </c>
      <c r="H124" s="27" t="s">
        <v>107</v>
      </c>
      <c r="I124" s="171" t="s">
        <v>369</v>
      </c>
      <c r="J124" s="177" t="s">
        <v>452</v>
      </c>
      <c r="K124" s="178"/>
      <c r="L124" s="47" t="s">
        <v>417</v>
      </c>
      <c r="M124" s="47" t="s">
        <v>18</v>
      </c>
      <c r="N124" s="47" t="s">
        <v>18</v>
      </c>
      <c r="O124" s="47" t="s">
        <v>18</v>
      </c>
      <c r="P124" s="47" t="s">
        <v>18</v>
      </c>
      <c r="Q124" s="47" t="s">
        <v>18</v>
      </c>
      <c r="R124" s="47" t="s">
        <v>18</v>
      </c>
      <c r="S124" s="47" t="s">
        <v>18</v>
      </c>
      <c r="T124" s="47" t="s">
        <v>18</v>
      </c>
      <c r="U124" s="58" t="s">
        <v>18</v>
      </c>
      <c r="V124" s="58" t="s">
        <v>18</v>
      </c>
      <c r="W124" s="58" t="s">
        <v>18</v>
      </c>
      <c r="X124" s="58" t="s">
        <v>18</v>
      </c>
      <c r="Y124" s="58" t="s">
        <v>18</v>
      </c>
      <c r="Z124" s="58" t="s">
        <v>18</v>
      </c>
      <c r="AA124" s="58" t="s">
        <v>18</v>
      </c>
      <c r="AB124" s="58" t="s">
        <v>18</v>
      </c>
      <c r="AC124" s="45" t="s">
        <v>52</v>
      </c>
      <c r="AD124" s="66"/>
      <c r="AE124" s="88" t="s">
        <v>418</v>
      </c>
    </row>
    <row r="125" ht="17" spans="1:31">
      <c r="A125" s="169" t="s">
        <v>103</v>
      </c>
      <c r="B125" s="170" t="s">
        <v>366</v>
      </c>
      <c r="C125" s="169" t="s">
        <v>109</v>
      </c>
      <c r="D125" s="169" t="s">
        <v>453</v>
      </c>
      <c r="E125" s="169" t="s">
        <v>454</v>
      </c>
      <c r="F125" s="169">
        <f>VLOOKUP(D125,Sheet6!D:G,3,FALSE)</f>
        <v>3</v>
      </c>
      <c r="G125" s="169">
        <f>VLOOKUP(D125,Sheet6!D:G,4,FALSE)</f>
        <v>0</v>
      </c>
      <c r="H125" s="27" t="s">
        <v>107</v>
      </c>
      <c r="I125" s="171" t="s">
        <v>369</v>
      </c>
      <c r="J125" s="177" t="s">
        <v>454</v>
      </c>
      <c r="K125" s="178"/>
      <c r="L125" s="47" t="s">
        <v>417</v>
      </c>
      <c r="M125" s="47" t="s">
        <v>18</v>
      </c>
      <c r="N125" s="47" t="s">
        <v>18</v>
      </c>
      <c r="O125" s="47" t="s">
        <v>18</v>
      </c>
      <c r="P125" s="47" t="s">
        <v>18</v>
      </c>
      <c r="Q125" s="47" t="s">
        <v>18</v>
      </c>
      <c r="R125" s="47" t="s">
        <v>18</v>
      </c>
      <c r="S125" s="47" t="s">
        <v>18</v>
      </c>
      <c r="T125" s="47" t="s">
        <v>18</v>
      </c>
      <c r="U125" s="58" t="s">
        <v>18</v>
      </c>
      <c r="V125" s="58" t="s">
        <v>18</v>
      </c>
      <c r="W125" s="58" t="s">
        <v>18</v>
      </c>
      <c r="X125" s="58" t="s">
        <v>18</v>
      </c>
      <c r="Y125" s="58" t="s">
        <v>18</v>
      </c>
      <c r="Z125" s="58" t="s">
        <v>18</v>
      </c>
      <c r="AA125" s="58" t="s">
        <v>18</v>
      </c>
      <c r="AB125" s="58" t="s">
        <v>18</v>
      </c>
      <c r="AC125" s="45" t="s">
        <v>52</v>
      </c>
      <c r="AD125" s="66"/>
      <c r="AE125" s="88" t="s">
        <v>418</v>
      </c>
    </row>
    <row r="126" ht="17" spans="1:31">
      <c r="A126" s="169" t="s">
        <v>103</v>
      </c>
      <c r="B126" s="170" t="s">
        <v>366</v>
      </c>
      <c r="C126" s="169" t="s">
        <v>117</v>
      </c>
      <c r="D126" s="169" t="s">
        <v>455</v>
      </c>
      <c r="E126" s="169" t="s">
        <v>456</v>
      </c>
      <c r="F126" s="169">
        <f>VLOOKUP(D126,Sheet6!D:G,3,FALSE)</f>
        <v>3</v>
      </c>
      <c r="G126" s="169">
        <f>VLOOKUP(D126,Sheet6!D:G,4,FALSE)</f>
        <v>0</v>
      </c>
      <c r="H126" s="27" t="s">
        <v>107</v>
      </c>
      <c r="I126" s="171" t="s">
        <v>369</v>
      </c>
      <c r="J126" s="177" t="s">
        <v>456</v>
      </c>
      <c r="K126" s="178"/>
      <c r="L126" s="47" t="s">
        <v>417</v>
      </c>
      <c r="M126" s="47" t="s">
        <v>18</v>
      </c>
      <c r="N126" s="47" t="s">
        <v>18</v>
      </c>
      <c r="O126" s="47" t="s">
        <v>18</v>
      </c>
      <c r="P126" s="47" t="s">
        <v>18</v>
      </c>
      <c r="Q126" s="47" t="s">
        <v>18</v>
      </c>
      <c r="R126" s="47" t="s">
        <v>18</v>
      </c>
      <c r="S126" s="47" t="s">
        <v>18</v>
      </c>
      <c r="T126" s="47" t="s">
        <v>18</v>
      </c>
      <c r="U126" s="58" t="s">
        <v>18</v>
      </c>
      <c r="V126" s="58" t="s">
        <v>18</v>
      </c>
      <c r="W126" s="58" t="s">
        <v>18</v>
      </c>
      <c r="X126" s="58" t="s">
        <v>18</v>
      </c>
      <c r="Y126" s="58" t="s">
        <v>18</v>
      </c>
      <c r="Z126" s="58" t="s">
        <v>18</v>
      </c>
      <c r="AA126" s="58" t="s">
        <v>18</v>
      </c>
      <c r="AB126" s="58" t="s">
        <v>18</v>
      </c>
      <c r="AC126" s="45" t="s">
        <v>52</v>
      </c>
      <c r="AD126" s="66"/>
      <c r="AE126" s="88" t="s">
        <v>418</v>
      </c>
    </row>
    <row r="127" ht="17" spans="1:31">
      <c r="A127" s="169" t="s">
        <v>103</v>
      </c>
      <c r="B127" s="170" t="s">
        <v>366</v>
      </c>
      <c r="C127" s="169" t="s">
        <v>126</v>
      </c>
      <c r="D127" s="169" t="s">
        <v>457</v>
      </c>
      <c r="E127" s="169" t="s">
        <v>458</v>
      </c>
      <c r="F127" s="169">
        <f>VLOOKUP(D127,Sheet6!D:G,3,FALSE)</f>
        <v>2</v>
      </c>
      <c r="G127" s="169">
        <f>VLOOKUP(D127,Sheet6!D:G,4,FALSE)</f>
        <v>0</v>
      </c>
      <c r="H127" s="27" t="s">
        <v>107</v>
      </c>
      <c r="I127" s="171" t="s">
        <v>369</v>
      </c>
      <c r="J127" s="177" t="s">
        <v>458</v>
      </c>
      <c r="K127" s="178"/>
      <c r="L127" s="47" t="s">
        <v>417</v>
      </c>
      <c r="M127" s="47" t="s">
        <v>18</v>
      </c>
      <c r="N127" s="47" t="s">
        <v>18</v>
      </c>
      <c r="O127" s="47" t="s">
        <v>18</v>
      </c>
      <c r="P127" s="47" t="s">
        <v>18</v>
      </c>
      <c r="Q127" s="47" t="s">
        <v>18</v>
      </c>
      <c r="R127" s="47" t="s">
        <v>18</v>
      </c>
      <c r="S127" s="47" t="s">
        <v>18</v>
      </c>
      <c r="T127" s="47" t="s">
        <v>18</v>
      </c>
      <c r="U127" s="58" t="s">
        <v>18</v>
      </c>
      <c r="V127" s="58" t="s">
        <v>18</v>
      </c>
      <c r="W127" s="58" t="s">
        <v>18</v>
      </c>
      <c r="X127" s="58" t="s">
        <v>18</v>
      </c>
      <c r="Y127" s="58" t="s">
        <v>18</v>
      </c>
      <c r="Z127" s="58" t="s">
        <v>18</v>
      </c>
      <c r="AA127" s="58" t="s">
        <v>18</v>
      </c>
      <c r="AB127" s="58" t="s">
        <v>18</v>
      </c>
      <c r="AC127" s="45" t="s">
        <v>52</v>
      </c>
      <c r="AD127" s="66"/>
      <c r="AE127" s="88" t="s">
        <v>418</v>
      </c>
    </row>
    <row r="128" ht="17" spans="1:31">
      <c r="A128" s="169" t="s">
        <v>103</v>
      </c>
      <c r="B128" s="170" t="s">
        <v>366</v>
      </c>
      <c r="C128" s="169" t="s">
        <v>130</v>
      </c>
      <c r="D128" s="169" t="s">
        <v>459</v>
      </c>
      <c r="E128" s="169" t="s">
        <v>460</v>
      </c>
      <c r="F128" s="169">
        <f>VLOOKUP(D128,Sheet6!D:G,3,FALSE)</f>
        <v>3</v>
      </c>
      <c r="G128" s="169">
        <f>VLOOKUP(D128,Sheet6!D:G,4,FALSE)</f>
        <v>0</v>
      </c>
      <c r="H128" s="27" t="s">
        <v>107</v>
      </c>
      <c r="I128" s="171" t="s">
        <v>369</v>
      </c>
      <c r="J128" s="177" t="s">
        <v>460</v>
      </c>
      <c r="K128" s="178"/>
      <c r="L128" s="47" t="s">
        <v>417</v>
      </c>
      <c r="M128" s="47" t="s">
        <v>18</v>
      </c>
      <c r="N128" s="47" t="s">
        <v>18</v>
      </c>
      <c r="O128" s="47" t="s">
        <v>18</v>
      </c>
      <c r="P128" s="47" t="s">
        <v>18</v>
      </c>
      <c r="Q128" s="47" t="s">
        <v>18</v>
      </c>
      <c r="R128" s="47" t="s">
        <v>18</v>
      </c>
      <c r="S128" s="47" t="s">
        <v>18</v>
      </c>
      <c r="T128" s="47" t="s">
        <v>18</v>
      </c>
      <c r="U128" s="58" t="s">
        <v>18</v>
      </c>
      <c r="V128" s="58" t="s">
        <v>18</v>
      </c>
      <c r="W128" s="58" t="s">
        <v>18</v>
      </c>
      <c r="X128" s="58" t="s">
        <v>18</v>
      </c>
      <c r="Y128" s="58" t="s">
        <v>18</v>
      </c>
      <c r="Z128" s="58" t="s">
        <v>18</v>
      </c>
      <c r="AA128" s="58" t="s">
        <v>18</v>
      </c>
      <c r="AB128" s="58" t="s">
        <v>18</v>
      </c>
      <c r="AC128" s="45" t="s">
        <v>52</v>
      </c>
      <c r="AD128" s="66"/>
      <c r="AE128" s="88" t="s">
        <v>418</v>
      </c>
    </row>
    <row r="129" ht="17" spans="1:31">
      <c r="A129" s="169" t="s">
        <v>139</v>
      </c>
      <c r="B129" s="170" t="s">
        <v>366</v>
      </c>
      <c r="C129" s="169" t="s">
        <v>140</v>
      </c>
      <c r="D129" s="169" t="s">
        <v>461</v>
      </c>
      <c r="E129" s="169" t="s">
        <v>462</v>
      </c>
      <c r="F129" s="169">
        <f>VLOOKUP(D129,Sheet6!D:G,3,FALSE)</f>
        <v>2</v>
      </c>
      <c r="G129" s="169">
        <f>VLOOKUP(D129,Sheet6!D:G,4,FALSE)</f>
        <v>0</v>
      </c>
      <c r="H129" s="27" t="s">
        <v>143</v>
      </c>
      <c r="I129" s="171" t="s">
        <v>369</v>
      </c>
      <c r="J129" s="177" t="s">
        <v>462</v>
      </c>
      <c r="K129" s="178"/>
      <c r="L129" s="47" t="s">
        <v>417</v>
      </c>
      <c r="M129" s="47" t="s">
        <v>18</v>
      </c>
      <c r="N129" s="47" t="s">
        <v>18</v>
      </c>
      <c r="O129" s="47" t="s">
        <v>18</v>
      </c>
      <c r="P129" s="47" t="s">
        <v>18</v>
      </c>
      <c r="Q129" s="47" t="s">
        <v>18</v>
      </c>
      <c r="R129" s="47" t="s">
        <v>18</v>
      </c>
      <c r="S129" s="47" t="s">
        <v>18</v>
      </c>
      <c r="T129" s="47" t="s">
        <v>18</v>
      </c>
      <c r="U129" s="58" t="s">
        <v>18</v>
      </c>
      <c r="V129" s="58" t="s">
        <v>18</v>
      </c>
      <c r="W129" s="58" t="s">
        <v>18</v>
      </c>
      <c r="X129" s="58" t="s">
        <v>18</v>
      </c>
      <c r="Y129" s="58" t="s">
        <v>18</v>
      </c>
      <c r="Z129" s="58" t="s">
        <v>18</v>
      </c>
      <c r="AA129" s="58" t="s">
        <v>18</v>
      </c>
      <c r="AB129" s="58" t="s">
        <v>18</v>
      </c>
      <c r="AC129" s="45" t="s">
        <v>52</v>
      </c>
      <c r="AD129" s="66"/>
      <c r="AE129" s="88" t="s">
        <v>418</v>
      </c>
    </row>
    <row r="130" ht="17" spans="1:31">
      <c r="A130" s="169" t="s">
        <v>139</v>
      </c>
      <c r="B130" s="170" t="s">
        <v>366</v>
      </c>
      <c r="C130" s="169" t="s">
        <v>145</v>
      </c>
      <c r="D130" s="169" t="s">
        <v>463</v>
      </c>
      <c r="E130" s="169" t="s">
        <v>464</v>
      </c>
      <c r="F130" s="169">
        <f>VLOOKUP(D130,Sheet6!D:G,3,FALSE)</f>
        <v>2</v>
      </c>
      <c r="G130" s="169">
        <f>VLOOKUP(D130,Sheet6!D:G,4,FALSE)</f>
        <v>0</v>
      </c>
      <c r="H130" s="27" t="s">
        <v>143</v>
      </c>
      <c r="I130" s="171" t="s">
        <v>369</v>
      </c>
      <c r="J130" s="177" t="s">
        <v>464</v>
      </c>
      <c r="K130" s="178"/>
      <c r="L130" s="47" t="s">
        <v>417</v>
      </c>
      <c r="M130" s="47" t="s">
        <v>18</v>
      </c>
      <c r="N130" s="47" t="s">
        <v>18</v>
      </c>
      <c r="O130" s="47" t="s">
        <v>18</v>
      </c>
      <c r="P130" s="47" t="s">
        <v>18</v>
      </c>
      <c r="Q130" s="47" t="s">
        <v>18</v>
      </c>
      <c r="R130" s="47" t="s">
        <v>18</v>
      </c>
      <c r="S130" s="47" t="s">
        <v>18</v>
      </c>
      <c r="T130" s="47" t="s">
        <v>18</v>
      </c>
      <c r="U130" s="58" t="s">
        <v>18</v>
      </c>
      <c r="V130" s="58" t="s">
        <v>18</v>
      </c>
      <c r="W130" s="58" t="s">
        <v>18</v>
      </c>
      <c r="X130" s="58" t="s">
        <v>18</v>
      </c>
      <c r="Y130" s="58" t="s">
        <v>18</v>
      </c>
      <c r="Z130" s="58" t="s">
        <v>18</v>
      </c>
      <c r="AA130" s="58" t="s">
        <v>18</v>
      </c>
      <c r="AB130" s="58" t="s">
        <v>18</v>
      </c>
      <c r="AC130" s="45" t="s">
        <v>52</v>
      </c>
      <c r="AD130" s="66"/>
      <c r="AE130" s="88" t="s">
        <v>418</v>
      </c>
    </row>
    <row r="131" ht="17" spans="1:31">
      <c r="A131" s="169" t="s">
        <v>139</v>
      </c>
      <c r="B131" s="170" t="s">
        <v>366</v>
      </c>
      <c r="C131" s="169" t="s">
        <v>150</v>
      </c>
      <c r="D131" s="169" t="s">
        <v>465</v>
      </c>
      <c r="E131" s="169" t="s">
        <v>466</v>
      </c>
      <c r="F131" s="169">
        <f>VLOOKUP(D131,Sheet6!D:G,3,FALSE)</f>
        <v>2</v>
      </c>
      <c r="G131" s="169">
        <f>VLOOKUP(D131,Sheet6!D:G,4,FALSE)</f>
        <v>0</v>
      </c>
      <c r="H131" s="27" t="s">
        <v>143</v>
      </c>
      <c r="I131" s="171" t="s">
        <v>369</v>
      </c>
      <c r="J131" s="177" t="s">
        <v>466</v>
      </c>
      <c r="K131" s="178"/>
      <c r="L131" s="47" t="s">
        <v>417</v>
      </c>
      <c r="M131" s="47" t="s">
        <v>18</v>
      </c>
      <c r="N131" s="47" t="s">
        <v>18</v>
      </c>
      <c r="O131" s="47" t="s">
        <v>18</v>
      </c>
      <c r="P131" s="47" t="s">
        <v>18</v>
      </c>
      <c r="Q131" s="47" t="s">
        <v>18</v>
      </c>
      <c r="R131" s="47" t="s">
        <v>18</v>
      </c>
      <c r="S131" s="47" t="s">
        <v>18</v>
      </c>
      <c r="T131" s="47" t="s">
        <v>18</v>
      </c>
      <c r="U131" s="58" t="s">
        <v>18</v>
      </c>
      <c r="V131" s="58" t="s">
        <v>18</v>
      </c>
      <c r="W131" s="58" t="s">
        <v>18</v>
      </c>
      <c r="X131" s="58" t="s">
        <v>18</v>
      </c>
      <c r="Y131" s="58" t="s">
        <v>18</v>
      </c>
      <c r="Z131" s="58" t="s">
        <v>18</v>
      </c>
      <c r="AA131" s="58" t="s">
        <v>18</v>
      </c>
      <c r="AB131" s="58" t="s">
        <v>18</v>
      </c>
      <c r="AC131" s="45" t="s">
        <v>52</v>
      </c>
      <c r="AD131" s="66"/>
      <c r="AE131" s="88" t="s">
        <v>418</v>
      </c>
    </row>
    <row r="132" ht="17" spans="1:31">
      <c r="A132" s="169" t="s">
        <v>139</v>
      </c>
      <c r="B132" s="170" t="s">
        <v>366</v>
      </c>
      <c r="C132" s="169" t="s">
        <v>160</v>
      </c>
      <c r="D132" s="169" t="s">
        <v>467</v>
      </c>
      <c r="E132" s="169" t="s">
        <v>468</v>
      </c>
      <c r="F132" s="169">
        <f>VLOOKUP(D132,Sheet6!D:G,3,FALSE)</f>
        <v>1</v>
      </c>
      <c r="G132" s="169">
        <f>VLOOKUP(D132,Sheet6!D:G,4,FALSE)</f>
        <v>0</v>
      </c>
      <c r="H132" s="27" t="s">
        <v>143</v>
      </c>
      <c r="I132" s="171" t="s">
        <v>369</v>
      </c>
      <c r="J132" s="177" t="s">
        <v>468</v>
      </c>
      <c r="K132" s="178"/>
      <c r="L132" s="47" t="s">
        <v>417</v>
      </c>
      <c r="M132" s="47" t="s">
        <v>18</v>
      </c>
      <c r="N132" s="47" t="s">
        <v>18</v>
      </c>
      <c r="O132" s="47" t="s">
        <v>18</v>
      </c>
      <c r="P132" s="47" t="s">
        <v>18</v>
      </c>
      <c r="Q132" s="47" t="s">
        <v>18</v>
      </c>
      <c r="R132" s="47" t="s">
        <v>18</v>
      </c>
      <c r="S132" s="47" t="s">
        <v>18</v>
      </c>
      <c r="T132" s="47" t="s">
        <v>18</v>
      </c>
      <c r="U132" s="58" t="s">
        <v>18</v>
      </c>
      <c r="V132" s="58" t="s">
        <v>18</v>
      </c>
      <c r="W132" s="58" t="s">
        <v>18</v>
      </c>
      <c r="X132" s="58" t="s">
        <v>18</v>
      </c>
      <c r="Y132" s="58" t="s">
        <v>18</v>
      </c>
      <c r="Z132" s="58" t="s">
        <v>18</v>
      </c>
      <c r="AA132" s="58" t="s">
        <v>18</v>
      </c>
      <c r="AB132" s="58" t="s">
        <v>18</v>
      </c>
      <c r="AC132" s="45" t="s">
        <v>52</v>
      </c>
      <c r="AD132" s="66"/>
      <c r="AE132" s="88" t="s">
        <v>418</v>
      </c>
    </row>
    <row r="133" ht="17" spans="1:31">
      <c r="A133" s="169" t="s">
        <v>139</v>
      </c>
      <c r="B133" s="170" t="s">
        <v>366</v>
      </c>
      <c r="C133" s="169" t="s">
        <v>164</v>
      </c>
      <c r="D133" s="169" t="s">
        <v>469</v>
      </c>
      <c r="E133" s="169" t="s">
        <v>470</v>
      </c>
      <c r="F133" s="169">
        <f>VLOOKUP(D133,Sheet6!D:G,3,FALSE)</f>
        <v>3</v>
      </c>
      <c r="G133" s="169">
        <f>VLOOKUP(D133,Sheet6!D:G,4,FALSE)</f>
        <v>0</v>
      </c>
      <c r="H133" s="27" t="s">
        <v>143</v>
      </c>
      <c r="I133" s="171" t="s">
        <v>369</v>
      </c>
      <c r="J133" s="177" t="s">
        <v>470</v>
      </c>
      <c r="K133" s="178"/>
      <c r="L133" s="47" t="s">
        <v>417</v>
      </c>
      <c r="M133" s="47" t="s">
        <v>18</v>
      </c>
      <c r="N133" s="47" t="s">
        <v>18</v>
      </c>
      <c r="O133" s="47" t="s">
        <v>18</v>
      </c>
      <c r="P133" s="47" t="s">
        <v>18</v>
      </c>
      <c r="Q133" s="47" t="s">
        <v>18</v>
      </c>
      <c r="R133" s="47" t="s">
        <v>18</v>
      </c>
      <c r="S133" s="47" t="s">
        <v>18</v>
      </c>
      <c r="T133" s="47" t="s">
        <v>18</v>
      </c>
      <c r="U133" s="58" t="s">
        <v>18</v>
      </c>
      <c r="V133" s="58" t="s">
        <v>18</v>
      </c>
      <c r="W133" s="58" t="s">
        <v>18</v>
      </c>
      <c r="X133" s="58" t="s">
        <v>18</v>
      </c>
      <c r="Y133" s="58" t="s">
        <v>18</v>
      </c>
      <c r="Z133" s="58" t="s">
        <v>18</v>
      </c>
      <c r="AA133" s="58" t="s">
        <v>18</v>
      </c>
      <c r="AB133" s="58" t="s">
        <v>18</v>
      </c>
      <c r="AC133" s="45" t="s">
        <v>52</v>
      </c>
      <c r="AD133" s="66"/>
      <c r="AE133" s="88" t="s">
        <v>418</v>
      </c>
    </row>
    <row r="134" ht="16.8" spans="1:31">
      <c r="A134" s="169"/>
      <c r="B134" s="170"/>
      <c r="C134" s="169"/>
      <c r="D134" s="169"/>
      <c r="E134" s="169"/>
      <c r="F134" s="169"/>
      <c r="G134" s="169"/>
      <c r="H134" s="27" t="s">
        <v>389</v>
      </c>
      <c r="I134" s="171" t="s">
        <v>369</v>
      </c>
      <c r="J134" s="189" t="s">
        <v>471</v>
      </c>
      <c r="K134" s="190"/>
      <c r="L134" s="47" t="s">
        <v>18</v>
      </c>
      <c r="M134" s="47" t="s">
        <v>18</v>
      </c>
      <c r="N134" s="47" t="s">
        <v>18</v>
      </c>
      <c r="O134" s="47" t="s">
        <v>18</v>
      </c>
      <c r="P134" s="47" t="s">
        <v>18</v>
      </c>
      <c r="Q134" s="47" t="s">
        <v>18</v>
      </c>
      <c r="R134" s="47" t="s">
        <v>18</v>
      </c>
      <c r="S134" s="47" t="s">
        <v>18</v>
      </c>
      <c r="T134" s="47" t="s">
        <v>18</v>
      </c>
      <c r="U134" s="58" t="s">
        <v>18</v>
      </c>
      <c r="V134" s="58" t="s">
        <v>18</v>
      </c>
      <c r="W134" s="58" t="s">
        <v>18</v>
      </c>
      <c r="X134" s="58" t="s">
        <v>18</v>
      </c>
      <c r="Y134" s="58" t="s">
        <v>18</v>
      </c>
      <c r="Z134" s="58" t="s">
        <v>18</v>
      </c>
      <c r="AA134" s="58" t="s">
        <v>18</v>
      </c>
      <c r="AB134" s="58" t="s">
        <v>18</v>
      </c>
      <c r="AC134" s="45" t="s">
        <v>52</v>
      </c>
      <c r="AD134" s="66"/>
      <c r="AE134" s="88"/>
    </row>
    <row r="135" ht="16.8" spans="1:31">
      <c r="A135" s="169"/>
      <c r="B135" s="170"/>
      <c r="C135" s="169"/>
      <c r="D135" s="169"/>
      <c r="E135" s="169"/>
      <c r="F135" s="169"/>
      <c r="G135" s="169"/>
      <c r="H135" s="171" t="s">
        <v>15</v>
      </c>
      <c r="I135" s="171" t="s">
        <v>369</v>
      </c>
      <c r="J135" s="189" t="s">
        <v>472</v>
      </c>
      <c r="K135" s="190"/>
      <c r="L135" s="47" t="s">
        <v>18</v>
      </c>
      <c r="M135" s="47" t="s">
        <v>18</v>
      </c>
      <c r="N135" s="47" t="s">
        <v>18</v>
      </c>
      <c r="O135" s="47" t="s">
        <v>18</v>
      </c>
      <c r="P135" s="47" t="s">
        <v>18</v>
      </c>
      <c r="Q135" s="47" t="s">
        <v>18</v>
      </c>
      <c r="R135" s="47" t="s">
        <v>18</v>
      </c>
      <c r="S135" s="47" t="s">
        <v>18</v>
      </c>
      <c r="T135" s="47" t="s">
        <v>18</v>
      </c>
      <c r="U135" s="58" t="s">
        <v>18</v>
      </c>
      <c r="V135" s="58" t="s">
        <v>18</v>
      </c>
      <c r="W135" s="58" t="s">
        <v>18</v>
      </c>
      <c r="X135" s="58" t="s">
        <v>18</v>
      </c>
      <c r="Y135" s="58" t="s">
        <v>18</v>
      </c>
      <c r="Z135" s="58" t="s">
        <v>18</v>
      </c>
      <c r="AA135" s="58" t="s">
        <v>18</v>
      </c>
      <c r="AB135" s="58" t="s">
        <v>18</v>
      </c>
      <c r="AC135" s="45" t="s">
        <v>52</v>
      </c>
      <c r="AD135" s="66"/>
      <c r="AE135" s="88"/>
    </row>
    <row r="136" ht="17" spans="1:31">
      <c r="A136" s="169" t="s">
        <v>473</v>
      </c>
      <c r="B136" s="170" t="s">
        <v>366</v>
      </c>
      <c r="C136" s="169" t="s">
        <v>474</v>
      </c>
      <c r="D136" s="169" t="s">
        <v>475</v>
      </c>
      <c r="E136" s="169" t="s">
        <v>476</v>
      </c>
      <c r="F136" s="169">
        <f>VLOOKUP(D136,Sheet6!D:G,3,FALSE)</f>
        <v>1</v>
      </c>
      <c r="G136" s="169">
        <f>VLOOKUP(D136,Sheet6!D:G,4,FALSE)</f>
        <v>0</v>
      </c>
      <c r="H136" s="171" t="s">
        <v>473</v>
      </c>
      <c r="I136" s="171" t="s">
        <v>369</v>
      </c>
      <c r="J136" s="181" t="s">
        <v>477</v>
      </c>
      <c r="K136" s="191"/>
      <c r="L136" s="192" t="s">
        <v>417</v>
      </c>
      <c r="M136" s="192" t="s">
        <v>18</v>
      </c>
      <c r="N136" s="192" t="s">
        <v>18</v>
      </c>
      <c r="O136" s="192" t="s">
        <v>18</v>
      </c>
      <c r="P136" s="192" t="s">
        <v>18</v>
      </c>
      <c r="Q136" s="192" t="s">
        <v>18</v>
      </c>
      <c r="R136" s="192" t="s">
        <v>18</v>
      </c>
      <c r="S136" s="192" t="s">
        <v>18</v>
      </c>
      <c r="T136" s="192" t="s">
        <v>18</v>
      </c>
      <c r="U136" s="197" t="s">
        <v>18</v>
      </c>
      <c r="V136" s="197" t="s">
        <v>18</v>
      </c>
      <c r="W136" s="197" t="s">
        <v>18</v>
      </c>
      <c r="X136" s="197" t="s">
        <v>18</v>
      </c>
      <c r="Y136" s="197" t="s">
        <v>18</v>
      </c>
      <c r="Z136" s="197" t="s">
        <v>18</v>
      </c>
      <c r="AA136" s="197" t="s">
        <v>18</v>
      </c>
      <c r="AB136" s="197" t="s">
        <v>18</v>
      </c>
      <c r="AC136" s="200" t="s">
        <v>52</v>
      </c>
      <c r="AD136" s="201"/>
      <c r="AE136" s="88" t="s">
        <v>418</v>
      </c>
    </row>
    <row r="137" ht="16.8" spans="1:31">
      <c r="A137" s="186"/>
      <c r="B137" s="187"/>
      <c r="C137" s="186"/>
      <c r="D137" s="186"/>
      <c r="E137" s="186"/>
      <c r="F137" s="186"/>
      <c r="G137" s="186"/>
      <c r="H137" s="188"/>
      <c r="I137" s="188"/>
      <c r="J137" s="193"/>
      <c r="K137" s="194"/>
      <c r="L137" s="195"/>
      <c r="M137" s="195"/>
      <c r="N137" s="195"/>
      <c r="O137" s="195"/>
      <c r="P137" s="195"/>
      <c r="Q137" s="195"/>
      <c r="R137" s="195"/>
      <c r="S137" s="195"/>
      <c r="T137" s="195"/>
      <c r="U137" s="198"/>
      <c r="V137" s="198"/>
      <c r="W137" s="198"/>
      <c r="X137" s="198"/>
      <c r="Y137" s="198"/>
      <c r="Z137" s="198"/>
      <c r="AA137" s="198"/>
      <c r="AB137" s="199"/>
      <c r="AC137" s="202"/>
      <c r="AD137" s="202"/>
      <c r="AE137" s="203"/>
    </row>
    <row r="138" spans="8:31">
      <c r="H138" s="155"/>
      <c r="I138" s="155"/>
      <c r="J138" s="196"/>
      <c r="K138" s="48" t="s">
        <v>20</v>
      </c>
      <c r="L138" s="11" t="s">
        <v>478</v>
      </c>
      <c r="M138" s="11"/>
      <c r="N138" s="11" t="s">
        <v>479</v>
      </c>
      <c r="O138" s="11"/>
      <c r="P138" s="11"/>
      <c r="Q138" s="11"/>
      <c r="R138" s="78" t="s">
        <v>19</v>
      </c>
      <c r="S138" s="11" t="s">
        <v>478</v>
      </c>
      <c r="T138" s="11"/>
      <c r="U138" s="11" t="s">
        <v>480</v>
      </c>
      <c r="V138" s="11"/>
      <c r="W138" s="11"/>
      <c r="X138" s="11"/>
      <c r="Y138" s="11"/>
      <c r="Z138" s="11"/>
      <c r="AA138" s="11"/>
      <c r="AB138" s="22"/>
      <c r="AC138" s="22"/>
      <c r="AD138" s="22"/>
      <c r="AE138" s="204">
        <v>44645</v>
      </c>
    </row>
    <row r="139" ht="13" spans="8:31">
      <c r="H139" s="155"/>
      <c r="I139" s="155"/>
      <c r="J139" s="196"/>
      <c r="K139" s="47" t="s">
        <v>18</v>
      </c>
      <c r="L139" s="11" t="s">
        <v>478</v>
      </c>
      <c r="M139" s="11"/>
      <c r="N139" s="11" t="s">
        <v>481</v>
      </c>
      <c r="O139" s="11"/>
      <c r="P139" s="11"/>
      <c r="Q139" s="11"/>
      <c r="R139" s="58" t="s">
        <v>52</v>
      </c>
      <c r="S139" s="11" t="s">
        <v>478</v>
      </c>
      <c r="T139" s="11"/>
      <c r="U139" s="11" t="s">
        <v>482</v>
      </c>
      <c r="V139" s="11"/>
      <c r="W139" s="11"/>
      <c r="X139" s="11"/>
      <c r="Y139" s="47" t="s">
        <v>417</v>
      </c>
      <c r="Z139" s="11" t="s">
        <v>478</v>
      </c>
      <c r="AA139" s="11"/>
      <c r="AB139" s="22" t="s">
        <v>483</v>
      </c>
      <c r="AC139" s="22"/>
      <c r="AD139" s="22"/>
      <c r="AE139" s="205"/>
    </row>
  </sheetData>
  <autoFilter ref="A2:AE136"/>
  <mergeCells count="1">
    <mergeCell ref="A1:AE1"/>
  </mergeCells>
  <printOptions horizontalCentered="1"/>
  <pageMargins left="0.196527777777778" right="0.196527777777778" top="0.354166666666667" bottom="0.15625" header="0.5" footer="0.0777777777777778"/>
  <pageSetup paperSize="9" scale="90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3"/>
  <sheetViews>
    <sheetView zoomScale="154" zoomScaleNormal="154" topLeftCell="A2" workbookViewId="0">
      <selection activeCell="A16" sqref="A16"/>
    </sheetView>
  </sheetViews>
  <sheetFormatPr defaultColWidth="8.89285714285714" defaultRowHeight="12.4"/>
  <cols>
    <col min="1" max="1" width="16.3303571428571" customWidth="1"/>
    <col min="2" max="2" width="12.6696428571429" customWidth="1"/>
    <col min="3" max="3" width="7" style="1" customWidth="1"/>
    <col min="4" max="4" width="6.22321428571429" customWidth="1"/>
    <col min="5" max="5" width="6.66964285714286" customWidth="1"/>
    <col min="6" max="6" width="27" customWidth="1"/>
    <col min="7" max="7" width="9"/>
    <col min="8" max="8" width="14.1071428571429" customWidth="1"/>
    <col min="9" max="9" width="14.8928571428571" customWidth="1"/>
    <col min="10" max="10" width="9" style="1"/>
    <col min="11" max="12" width="9"/>
    <col min="13" max="13" width="23.7767857142857" customWidth="1"/>
  </cols>
  <sheetData>
    <row r="1" ht="29" customHeight="1" spans="1:13">
      <c r="A1" s="106" t="s">
        <v>484</v>
      </c>
      <c r="B1" s="106"/>
      <c r="C1" s="106"/>
      <c r="D1" s="106"/>
      <c r="E1" s="106"/>
      <c r="F1" s="106"/>
      <c r="G1" s="22"/>
      <c r="H1" s="106" t="s">
        <v>485</v>
      </c>
      <c r="I1" s="138"/>
      <c r="J1" s="106"/>
      <c r="K1" s="106"/>
      <c r="L1" s="106"/>
      <c r="M1" s="106"/>
    </row>
    <row r="2" spans="1:13">
      <c r="A2" s="107" t="s">
        <v>486</v>
      </c>
      <c r="B2" s="107" t="s">
        <v>487</v>
      </c>
      <c r="C2" s="107" t="s">
        <v>488</v>
      </c>
      <c r="D2" s="107" t="s">
        <v>489</v>
      </c>
      <c r="E2" s="107" t="s">
        <v>490</v>
      </c>
      <c r="F2" s="107" t="s">
        <v>491</v>
      </c>
      <c r="G2" s="22"/>
      <c r="H2" s="130" t="s">
        <v>486</v>
      </c>
      <c r="I2" s="130" t="s">
        <v>487</v>
      </c>
      <c r="J2" s="130" t="s">
        <v>488</v>
      </c>
      <c r="K2" s="130" t="s">
        <v>489</v>
      </c>
      <c r="L2" s="130" t="s">
        <v>490</v>
      </c>
      <c r="M2" s="130" t="s">
        <v>491</v>
      </c>
    </row>
    <row r="3" ht="13" spans="1:13">
      <c r="A3" s="108" t="s">
        <v>492</v>
      </c>
      <c r="B3" s="109" t="s">
        <v>375</v>
      </c>
      <c r="C3" s="110">
        <v>56</v>
      </c>
      <c r="D3" s="111" t="s">
        <v>493</v>
      </c>
      <c r="E3" s="110" t="s">
        <v>494</v>
      </c>
      <c r="F3" s="131" t="s">
        <v>495</v>
      </c>
      <c r="G3" s="22"/>
      <c r="H3" s="132" t="s">
        <v>496</v>
      </c>
      <c r="I3" s="139" t="s">
        <v>394</v>
      </c>
      <c r="J3" s="140">
        <v>58</v>
      </c>
      <c r="K3" s="140" t="s">
        <v>497</v>
      </c>
      <c r="L3" s="141" t="s">
        <v>494</v>
      </c>
      <c r="M3" s="156" t="s">
        <v>498</v>
      </c>
    </row>
    <row r="4" ht="13" spans="1:13">
      <c r="A4" s="108" t="s">
        <v>492</v>
      </c>
      <c r="B4" s="109" t="s">
        <v>384</v>
      </c>
      <c r="C4" s="110">
        <v>55</v>
      </c>
      <c r="D4" s="111" t="s">
        <v>493</v>
      </c>
      <c r="E4" s="110" t="s">
        <v>494</v>
      </c>
      <c r="F4" s="131" t="s">
        <v>495</v>
      </c>
      <c r="G4" s="22"/>
      <c r="H4" s="132" t="s">
        <v>496</v>
      </c>
      <c r="I4" s="139" t="s">
        <v>310</v>
      </c>
      <c r="J4" s="142">
        <v>27</v>
      </c>
      <c r="K4" s="140" t="s">
        <v>497</v>
      </c>
      <c r="L4" s="141" t="s">
        <v>494</v>
      </c>
      <c r="M4" s="156" t="s">
        <v>498</v>
      </c>
    </row>
    <row r="5" ht="13" spans="1:13">
      <c r="A5" s="108" t="s">
        <v>492</v>
      </c>
      <c r="B5" s="109" t="s">
        <v>381</v>
      </c>
      <c r="C5" s="110">
        <v>30</v>
      </c>
      <c r="D5" s="111" t="s">
        <v>493</v>
      </c>
      <c r="E5" s="110" t="s">
        <v>494</v>
      </c>
      <c r="F5" s="131" t="s">
        <v>495</v>
      </c>
      <c r="G5" s="22"/>
      <c r="H5" s="133" t="s">
        <v>496</v>
      </c>
      <c r="I5" s="143" t="s">
        <v>304</v>
      </c>
      <c r="J5" s="144">
        <v>55</v>
      </c>
      <c r="K5" s="144" t="s">
        <v>497</v>
      </c>
      <c r="L5" s="145" t="s">
        <v>499</v>
      </c>
      <c r="M5" s="157" t="s">
        <v>500</v>
      </c>
    </row>
    <row r="6" ht="13" spans="1:13">
      <c r="A6" s="112" t="s">
        <v>501</v>
      </c>
      <c r="B6" s="113" t="s">
        <v>320</v>
      </c>
      <c r="C6" s="114">
        <v>89</v>
      </c>
      <c r="D6" s="115" t="s">
        <v>493</v>
      </c>
      <c r="E6" s="114" t="s">
        <v>499</v>
      </c>
      <c r="F6" s="114" t="s">
        <v>502</v>
      </c>
      <c r="G6" s="22"/>
      <c r="H6" s="133" t="s">
        <v>496</v>
      </c>
      <c r="I6" s="133" t="s">
        <v>300</v>
      </c>
      <c r="J6" s="144">
        <v>29</v>
      </c>
      <c r="K6" s="144" t="s">
        <v>497</v>
      </c>
      <c r="L6" s="144" t="s">
        <v>499</v>
      </c>
      <c r="M6" s="157" t="s">
        <v>500</v>
      </c>
    </row>
    <row r="7" ht="13" spans="1:13">
      <c r="A7" s="112" t="s">
        <v>501</v>
      </c>
      <c r="B7" s="113" t="s">
        <v>313</v>
      </c>
      <c r="C7" s="114">
        <v>31</v>
      </c>
      <c r="D7" s="115" t="s">
        <v>493</v>
      </c>
      <c r="E7" s="114" t="s">
        <v>499</v>
      </c>
      <c r="F7" s="114" t="s">
        <v>502</v>
      </c>
      <c r="G7" s="22"/>
      <c r="H7" s="134" t="s">
        <v>496</v>
      </c>
      <c r="I7" s="146" t="s">
        <v>290</v>
      </c>
      <c r="J7" s="147">
        <v>82</v>
      </c>
      <c r="K7" s="148" t="s">
        <v>497</v>
      </c>
      <c r="L7" s="149" t="s">
        <v>503</v>
      </c>
      <c r="M7" s="158" t="s">
        <v>504</v>
      </c>
    </row>
    <row r="8" ht="13" spans="1:13">
      <c r="A8" s="116" t="s">
        <v>501</v>
      </c>
      <c r="B8" s="117" t="s">
        <v>347</v>
      </c>
      <c r="C8" s="118">
        <v>37</v>
      </c>
      <c r="D8" s="119" t="s">
        <v>493</v>
      </c>
      <c r="E8" s="119" t="s">
        <v>503</v>
      </c>
      <c r="F8" s="118" t="s">
        <v>505</v>
      </c>
      <c r="G8" s="22"/>
      <c r="H8" s="135" t="s">
        <v>496</v>
      </c>
      <c r="I8" s="150" t="s">
        <v>286</v>
      </c>
      <c r="J8" s="151">
        <v>29</v>
      </c>
      <c r="K8" s="151" t="s">
        <v>497</v>
      </c>
      <c r="L8" s="152" t="s">
        <v>506</v>
      </c>
      <c r="M8" s="159" t="s">
        <v>507</v>
      </c>
    </row>
    <row r="9" ht="13" spans="1:13">
      <c r="A9" s="116" t="s">
        <v>501</v>
      </c>
      <c r="B9" s="117" t="s">
        <v>365</v>
      </c>
      <c r="C9" s="119">
        <v>59</v>
      </c>
      <c r="D9" s="119" t="s">
        <v>493</v>
      </c>
      <c r="E9" s="119" t="s">
        <v>503</v>
      </c>
      <c r="F9" s="118" t="s">
        <v>505</v>
      </c>
      <c r="G9" s="22"/>
      <c r="H9" s="135" t="s">
        <v>496</v>
      </c>
      <c r="I9" s="150" t="s">
        <v>281</v>
      </c>
      <c r="J9" s="151">
        <v>58</v>
      </c>
      <c r="K9" s="151" t="s">
        <v>497</v>
      </c>
      <c r="L9" s="152" t="s">
        <v>506</v>
      </c>
      <c r="M9" s="159" t="s">
        <v>507</v>
      </c>
    </row>
    <row r="10" ht="25" spans="1:13">
      <c r="A10" s="120" t="s">
        <v>501</v>
      </c>
      <c r="B10" s="120" t="s">
        <v>361</v>
      </c>
      <c r="C10" s="121">
        <v>17</v>
      </c>
      <c r="D10" s="121" t="s">
        <v>493</v>
      </c>
      <c r="E10" s="121" t="s">
        <v>503</v>
      </c>
      <c r="F10" s="120" t="s">
        <v>505</v>
      </c>
      <c r="G10" s="22"/>
      <c r="H10" s="136" t="s">
        <v>508</v>
      </c>
      <c r="I10" s="136" t="s">
        <v>368</v>
      </c>
      <c r="J10" s="153" t="s">
        <v>509</v>
      </c>
      <c r="K10" s="153" t="s">
        <v>493</v>
      </c>
      <c r="L10" s="154"/>
      <c r="M10" s="160" t="s">
        <v>510</v>
      </c>
    </row>
    <row r="11" ht="13" spans="1:7">
      <c r="A11" s="122" t="s">
        <v>501</v>
      </c>
      <c r="B11" s="123" t="s">
        <v>344</v>
      </c>
      <c r="C11" s="124">
        <v>90</v>
      </c>
      <c r="D11" s="125" t="s">
        <v>493</v>
      </c>
      <c r="E11" s="125" t="s">
        <v>506</v>
      </c>
      <c r="F11" s="124" t="s">
        <v>511</v>
      </c>
      <c r="G11" s="22"/>
    </row>
    <row r="12" ht="13" spans="1:13">
      <c r="A12" s="126" t="s">
        <v>501</v>
      </c>
      <c r="B12" s="126" t="s">
        <v>326</v>
      </c>
      <c r="C12" s="127">
        <v>29</v>
      </c>
      <c r="D12" s="128" t="s">
        <v>493</v>
      </c>
      <c r="E12" s="128" t="s">
        <v>512</v>
      </c>
      <c r="F12" s="127" t="s">
        <v>513</v>
      </c>
      <c r="G12" s="22"/>
      <c r="H12" s="137"/>
      <c r="I12" s="137"/>
      <c r="J12" s="155"/>
      <c r="K12" s="22"/>
      <c r="L12" s="22"/>
      <c r="M12" s="22"/>
    </row>
    <row r="13" ht="13" spans="1:13">
      <c r="A13" s="126" t="s">
        <v>501</v>
      </c>
      <c r="B13" s="129" t="s">
        <v>323</v>
      </c>
      <c r="C13" s="127">
        <v>60</v>
      </c>
      <c r="D13" s="128" t="s">
        <v>493</v>
      </c>
      <c r="E13" s="128" t="s">
        <v>512</v>
      </c>
      <c r="F13" s="127" t="s">
        <v>513</v>
      </c>
      <c r="G13" s="22"/>
      <c r="H13" s="137"/>
      <c r="I13" s="137"/>
      <c r="J13" s="155"/>
      <c r="K13" s="22"/>
      <c r="L13" s="22"/>
      <c r="M13" s="22"/>
    </row>
  </sheetData>
  <mergeCells count="2">
    <mergeCell ref="A1:F1"/>
    <mergeCell ref="H1:M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40"/>
  <sheetViews>
    <sheetView workbookViewId="0">
      <selection activeCell="AA5" sqref="AA5"/>
    </sheetView>
  </sheetViews>
  <sheetFormatPr defaultColWidth="8.89285714285714" defaultRowHeight="12.4"/>
  <cols>
    <col min="1" max="1" width="5.58035714285714" customWidth="1"/>
    <col min="2" max="2" width="4.91964285714286" customWidth="1"/>
    <col min="3" max="3" width="11.1071428571429" customWidth="1"/>
    <col min="4" max="4" width="3.09821428571429" customWidth="1"/>
    <col min="5" max="23" width="3.10714285714286" customWidth="1"/>
    <col min="24" max="24" width="25.5535714285714" customWidth="1"/>
  </cols>
  <sheetData>
    <row r="1" ht="25" customHeight="1" spans="1:24">
      <c r="A1" s="23" t="s">
        <v>514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ht="25.75" spans="1:24">
      <c r="A2" s="24" t="s">
        <v>1</v>
      </c>
      <c r="B2" s="25" t="s">
        <v>2</v>
      </c>
      <c r="C2" s="25" t="s">
        <v>8</v>
      </c>
      <c r="D2" s="26">
        <v>0</v>
      </c>
      <c r="E2" s="38">
        <v>1</v>
      </c>
      <c r="F2" s="39">
        <v>2</v>
      </c>
      <c r="G2" s="39">
        <v>3</v>
      </c>
      <c r="H2" s="39">
        <v>4</v>
      </c>
      <c r="I2" s="39">
        <v>5</v>
      </c>
      <c r="J2" s="39">
        <v>6</v>
      </c>
      <c r="K2" s="39">
        <v>7</v>
      </c>
      <c r="L2" s="39">
        <v>8</v>
      </c>
      <c r="M2" s="39">
        <v>9</v>
      </c>
      <c r="N2" s="55">
        <v>10</v>
      </c>
      <c r="O2" s="55">
        <v>11</v>
      </c>
      <c r="P2" s="55">
        <v>12</v>
      </c>
      <c r="Q2" s="60">
        <v>13</v>
      </c>
      <c r="R2" s="61">
        <v>14</v>
      </c>
      <c r="S2" s="62">
        <v>15</v>
      </c>
      <c r="T2" s="62">
        <v>16</v>
      </c>
      <c r="U2" s="83">
        <v>17</v>
      </c>
      <c r="V2" s="84">
        <v>18</v>
      </c>
      <c r="W2" s="85">
        <v>19</v>
      </c>
      <c r="X2" s="25" t="s">
        <v>9</v>
      </c>
    </row>
    <row r="3" ht="17" spans="1:24">
      <c r="A3" s="27" t="s">
        <v>15</v>
      </c>
      <c r="B3" s="27" t="s">
        <v>16</v>
      </c>
      <c r="C3" s="28" t="s">
        <v>17</v>
      </c>
      <c r="D3" s="29"/>
      <c r="E3" s="40" t="s">
        <v>18</v>
      </c>
      <c r="F3" s="40" t="s">
        <v>18</v>
      </c>
      <c r="G3" s="40" t="s">
        <v>18</v>
      </c>
      <c r="H3" s="40" t="s">
        <v>18</v>
      </c>
      <c r="I3" s="53" t="s">
        <v>18</v>
      </c>
      <c r="J3" s="53" t="s">
        <v>18</v>
      </c>
      <c r="K3" s="54" t="s">
        <v>19</v>
      </c>
      <c r="L3" s="54" t="s">
        <v>19</v>
      </c>
      <c r="M3" s="54" t="s">
        <v>19</v>
      </c>
      <c r="N3" s="56" t="s">
        <v>19</v>
      </c>
      <c r="O3" s="56" t="s">
        <v>19</v>
      </c>
      <c r="P3" s="56" t="s">
        <v>19</v>
      </c>
      <c r="Q3" s="63" t="s">
        <v>19</v>
      </c>
      <c r="R3" s="64" t="s">
        <v>19</v>
      </c>
      <c r="S3" s="65" t="s">
        <v>19</v>
      </c>
      <c r="T3" s="65" t="s">
        <v>19</v>
      </c>
      <c r="U3" s="86" t="s">
        <v>19</v>
      </c>
      <c r="V3" s="87" t="s">
        <v>19</v>
      </c>
      <c r="W3" s="63"/>
      <c r="X3" s="88" t="s">
        <v>21</v>
      </c>
    </row>
    <row r="4" ht="34" spans="1:24">
      <c r="A4" s="27" t="s">
        <v>26</v>
      </c>
      <c r="B4" s="27" t="s">
        <v>16</v>
      </c>
      <c r="C4" s="28" t="s">
        <v>32</v>
      </c>
      <c r="D4" s="30"/>
      <c r="E4" s="41" t="s">
        <v>18</v>
      </c>
      <c r="F4" s="41" t="s">
        <v>18</v>
      </c>
      <c r="G4" s="41" t="s">
        <v>18</v>
      </c>
      <c r="H4" s="41" t="s">
        <v>18</v>
      </c>
      <c r="I4" s="42" t="s">
        <v>18</v>
      </c>
      <c r="J4" s="42" t="s">
        <v>18</v>
      </c>
      <c r="K4" s="42" t="s">
        <v>18</v>
      </c>
      <c r="L4" s="42" t="s">
        <v>18</v>
      </c>
      <c r="M4" s="42" t="s">
        <v>18</v>
      </c>
      <c r="N4" s="45" t="s">
        <v>18</v>
      </c>
      <c r="O4" s="45" t="s">
        <v>18</v>
      </c>
      <c r="P4" s="45" t="s">
        <v>18</v>
      </c>
      <c r="Q4" s="66" t="s">
        <v>18</v>
      </c>
      <c r="R4" s="67" t="s">
        <v>18</v>
      </c>
      <c r="S4" s="43" t="s">
        <v>19</v>
      </c>
      <c r="T4" s="43" t="s">
        <v>19</v>
      </c>
      <c r="U4" s="89" t="s">
        <v>19</v>
      </c>
      <c r="V4" s="90" t="s">
        <v>20</v>
      </c>
      <c r="W4" s="74"/>
      <c r="X4" s="88" t="s">
        <v>515</v>
      </c>
    </row>
    <row r="5" ht="68" spans="1:24">
      <c r="A5" s="27" t="s">
        <v>26</v>
      </c>
      <c r="B5" s="27" t="s">
        <v>16</v>
      </c>
      <c r="C5" s="31" t="s">
        <v>46</v>
      </c>
      <c r="D5" s="32"/>
      <c r="E5" s="42" t="s">
        <v>18</v>
      </c>
      <c r="F5" s="42" t="s">
        <v>18</v>
      </c>
      <c r="G5" s="42" t="s">
        <v>18</v>
      </c>
      <c r="H5" s="42" t="s">
        <v>18</v>
      </c>
      <c r="I5" s="42" t="s">
        <v>18</v>
      </c>
      <c r="J5" s="42" t="s">
        <v>18</v>
      </c>
      <c r="K5" s="42" t="s">
        <v>18</v>
      </c>
      <c r="L5" s="42" t="s">
        <v>18</v>
      </c>
      <c r="M5" s="42" t="s">
        <v>18</v>
      </c>
      <c r="N5" s="45" t="s">
        <v>18</v>
      </c>
      <c r="O5" s="45" t="s">
        <v>18</v>
      </c>
      <c r="P5" s="45" t="s">
        <v>18</v>
      </c>
      <c r="Q5" s="66" t="s">
        <v>18</v>
      </c>
      <c r="R5" s="67" t="s">
        <v>18</v>
      </c>
      <c r="S5" s="58" t="s">
        <v>20</v>
      </c>
      <c r="T5" s="58" t="s">
        <v>20</v>
      </c>
      <c r="U5" s="91" t="s">
        <v>20</v>
      </c>
      <c r="V5" s="90" t="s">
        <v>20</v>
      </c>
      <c r="W5" s="74" t="s">
        <v>20</v>
      </c>
      <c r="X5" s="88" t="s">
        <v>47</v>
      </c>
    </row>
    <row r="6" ht="34" spans="1:24">
      <c r="A6" s="27" t="s">
        <v>26</v>
      </c>
      <c r="B6" s="27" t="s">
        <v>16</v>
      </c>
      <c r="C6" s="31" t="s">
        <v>42</v>
      </c>
      <c r="D6" s="32"/>
      <c r="E6" s="42" t="s">
        <v>18</v>
      </c>
      <c r="F6" s="42" t="s">
        <v>18</v>
      </c>
      <c r="G6" s="42" t="s">
        <v>18</v>
      </c>
      <c r="H6" s="42" t="s">
        <v>18</v>
      </c>
      <c r="I6" s="42" t="s">
        <v>18</v>
      </c>
      <c r="J6" s="42" t="s">
        <v>18</v>
      </c>
      <c r="K6" s="42" t="s">
        <v>18</v>
      </c>
      <c r="L6" s="42" t="s">
        <v>18</v>
      </c>
      <c r="M6" s="42" t="s">
        <v>18</v>
      </c>
      <c r="N6" s="45" t="s">
        <v>18</v>
      </c>
      <c r="O6" s="45" t="s">
        <v>18</v>
      </c>
      <c r="P6" s="45" t="s">
        <v>18</v>
      </c>
      <c r="Q6" s="66" t="s">
        <v>18</v>
      </c>
      <c r="R6" s="67" t="s">
        <v>18</v>
      </c>
      <c r="S6" s="58" t="s">
        <v>20</v>
      </c>
      <c r="T6" s="58" t="s">
        <v>20</v>
      </c>
      <c r="U6" s="91" t="s">
        <v>20</v>
      </c>
      <c r="V6" s="90" t="s">
        <v>20</v>
      </c>
      <c r="W6" s="74"/>
      <c r="X6" s="88" t="s">
        <v>43</v>
      </c>
    </row>
    <row r="7" ht="34" spans="1:24">
      <c r="A7" s="27" t="s">
        <v>26</v>
      </c>
      <c r="B7" s="27" t="s">
        <v>16</v>
      </c>
      <c r="C7" s="31" t="s">
        <v>37</v>
      </c>
      <c r="D7" s="32"/>
      <c r="E7" s="42" t="s">
        <v>18</v>
      </c>
      <c r="F7" s="42" t="s">
        <v>18</v>
      </c>
      <c r="G7" s="42" t="s">
        <v>18</v>
      </c>
      <c r="H7" s="42" t="s">
        <v>18</v>
      </c>
      <c r="I7" s="42" t="s">
        <v>18</v>
      </c>
      <c r="J7" s="42" t="s">
        <v>18</v>
      </c>
      <c r="K7" s="42" t="s">
        <v>18</v>
      </c>
      <c r="L7" s="42" t="s">
        <v>18</v>
      </c>
      <c r="M7" s="42" t="s">
        <v>18</v>
      </c>
      <c r="N7" s="45" t="s">
        <v>18</v>
      </c>
      <c r="O7" s="45" t="s">
        <v>18</v>
      </c>
      <c r="P7" s="45" t="s">
        <v>18</v>
      </c>
      <c r="Q7" s="66" t="s">
        <v>18</v>
      </c>
      <c r="R7" s="67" t="s">
        <v>18</v>
      </c>
      <c r="S7" s="58" t="s">
        <v>20</v>
      </c>
      <c r="T7" s="58" t="s">
        <v>20</v>
      </c>
      <c r="U7" s="91" t="s">
        <v>20</v>
      </c>
      <c r="V7" s="90" t="s">
        <v>20</v>
      </c>
      <c r="W7" s="74"/>
      <c r="X7" s="88" t="s">
        <v>38</v>
      </c>
    </row>
    <row r="8" ht="34" spans="1:24">
      <c r="A8" s="27" t="s">
        <v>26</v>
      </c>
      <c r="B8" s="27" t="s">
        <v>272</v>
      </c>
      <c r="C8" s="31" t="s">
        <v>284</v>
      </c>
      <c r="D8" s="32"/>
      <c r="E8" s="42" t="s">
        <v>18</v>
      </c>
      <c r="F8" s="42" t="s">
        <v>18</v>
      </c>
      <c r="G8" s="42" t="s">
        <v>18</v>
      </c>
      <c r="H8" s="42" t="s">
        <v>18</v>
      </c>
      <c r="I8" s="42" t="s">
        <v>18</v>
      </c>
      <c r="J8" s="42" t="s">
        <v>18</v>
      </c>
      <c r="K8" s="42" t="s">
        <v>18</v>
      </c>
      <c r="L8" s="42" t="s">
        <v>18</v>
      </c>
      <c r="M8" s="42" t="s">
        <v>18</v>
      </c>
      <c r="N8" s="45" t="s">
        <v>18</v>
      </c>
      <c r="O8" s="45" t="s">
        <v>18</v>
      </c>
      <c r="P8" s="45" t="s">
        <v>18</v>
      </c>
      <c r="Q8" s="66" t="s">
        <v>18</v>
      </c>
      <c r="R8" s="67" t="s">
        <v>18</v>
      </c>
      <c r="S8" s="58" t="s">
        <v>20</v>
      </c>
      <c r="T8" s="58" t="s">
        <v>20</v>
      </c>
      <c r="U8" s="91" t="s">
        <v>20</v>
      </c>
      <c r="V8" s="90" t="s">
        <v>20</v>
      </c>
      <c r="W8" s="74"/>
      <c r="X8" s="88" t="s">
        <v>38</v>
      </c>
    </row>
    <row r="9" ht="68" spans="1:24">
      <c r="A9" s="27" t="s">
        <v>26</v>
      </c>
      <c r="B9" s="27" t="s">
        <v>16</v>
      </c>
      <c r="C9" s="31" t="s">
        <v>51</v>
      </c>
      <c r="D9" s="32"/>
      <c r="E9" s="42" t="s">
        <v>19</v>
      </c>
      <c r="F9" s="43" t="s">
        <v>19</v>
      </c>
      <c r="G9" s="43" t="s">
        <v>19</v>
      </c>
      <c r="H9" s="42" t="s">
        <v>18</v>
      </c>
      <c r="I9" s="42" t="s">
        <v>18</v>
      </c>
      <c r="J9" s="42" t="s">
        <v>18</v>
      </c>
      <c r="K9" s="42" t="s">
        <v>18</v>
      </c>
      <c r="L9" s="42" t="s">
        <v>18</v>
      </c>
      <c r="M9" s="42" t="s">
        <v>18</v>
      </c>
      <c r="N9" s="45" t="s">
        <v>18</v>
      </c>
      <c r="O9" s="57" t="s">
        <v>18</v>
      </c>
      <c r="P9" s="57" t="s">
        <v>52</v>
      </c>
      <c r="Q9" s="68" t="s">
        <v>20</v>
      </c>
      <c r="R9" s="69" t="s">
        <v>20</v>
      </c>
      <c r="S9" s="59" t="s">
        <v>20</v>
      </c>
      <c r="T9" s="59" t="s">
        <v>20</v>
      </c>
      <c r="U9" s="92" t="s">
        <v>20</v>
      </c>
      <c r="V9" s="93" t="s">
        <v>20</v>
      </c>
      <c r="W9" s="68" t="s">
        <v>20</v>
      </c>
      <c r="X9" s="94" t="s">
        <v>53</v>
      </c>
    </row>
    <row r="10" ht="34" spans="1:24">
      <c r="A10" s="27" t="s">
        <v>26</v>
      </c>
      <c r="B10" s="27" t="s">
        <v>16</v>
      </c>
      <c r="C10" s="28" t="s">
        <v>27</v>
      </c>
      <c r="D10" s="30"/>
      <c r="E10" s="41" t="s">
        <v>18</v>
      </c>
      <c r="F10" s="41" t="s">
        <v>18</v>
      </c>
      <c r="G10" s="41" t="s">
        <v>18</v>
      </c>
      <c r="H10" s="41" t="s">
        <v>18</v>
      </c>
      <c r="I10" s="42" t="s">
        <v>18</v>
      </c>
      <c r="J10" s="42" t="s">
        <v>18</v>
      </c>
      <c r="K10" s="42" t="s">
        <v>18</v>
      </c>
      <c r="L10" s="42" t="s">
        <v>18</v>
      </c>
      <c r="M10" s="42" t="s">
        <v>18</v>
      </c>
      <c r="N10" s="42" t="s">
        <v>18</v>
      </c>
      <c r="O10" s="42" t="s">
        <v>18</v>
      </c>
      <c r="P10" s="42" t="s">
        <v>18</v>
      </c>
      <c r="Q10" s="70" t="s">
        <v>18</v>
      </c>
      <c r="R10" s="71" t="s">
        <v>18</v>
      </c>
      <c r="S10" s="42" t="s">
        <v>18</v>
      </c>
      <c r="T10" s="58" t="s">
        <v>20</v>
      </c>
      <c r="U10" s="91" t="s">
        <v>20</v>
      </c>
      <c r="V10" s="90" t="s">
        <v>20</v>
      </c>
      <c r="W10" s="74"/>
      <c r="X10" s="88" t="s">
        <v>28</v>
      </c>
    </row>
    <row r="11" ht="34" spans="1:24">
      <c r="A11" s="27" t="s">
        <v>58</v>
      </c>
      <c r="B11" s="27" t="s">
        <v>16</v>
      </c>
      <c r="C11" s="33" t="s">
        <v>77</v>
      </c>
      <c r="D11" s="32"/>
      <c r="E11" s="42" t="s">
        <v>18</v>
      </c>
      <c r="F11" s="42" t="s">
        <v>18</v>
      </c>
      <c r="G11" s="42" t="s">
        <v>18</v>
      </c>
      <c r="H11" s="42" t="s">
        <v>18</v>
      </c>
      <c r="I11" s="42" t="s">
        <v>18</v>
      </c>
      <c r="J11" s="42" t="s">
        <v>18</v>
      </c>
      <c r="K11" s="42" t="s">
        <v>18</v>
      </c>
      <c r="L11" s="42" t="s">
        <v>18</v>
      </c>
      <c r="M11" s="42" t="s">
        <v>18</v>
      </c>
      <c r="N11" s="45" t="s">
        <v>18</v>
      </c>
      <c r="O11" s="45" t="s">
        <v>18</v>
      </c>
      <c r="P11" s="45" t="s">
        <v>18</v>
      </c>
      <c r="Q11" s="66" t="s">
        <v>18</v>
      </c>
      <c r="R11" s="67" t="s">
        <v>18</v>
      </c>
      <c r="S11" s="45" t="s">
        <v>18</v>
      </c>
      <c r="T11" s="45" t="s">
        <v>18</v>
      </c>
      <c r="U11" s="95" t="s">
        <v>18</v>
      </c>
      <c r="V11" s="96" t="s">
        <v>52</v>
      </c>
      <c r="W11" s="66"/>
      <c r="X11" s="88" t="s">
        <v>69</v>
      </c>
    </row>
    <row r="12" ht="51" spans="1:24">
      <c r="A12" s="27" t="s">
        <v>58</v>
      </c>
      <c r="B12" s="27" t="s">
        <v>16</v>
      </c>
      <c r="C12" s="33" t="s">
        <v>57</v>
      </c>
      <c r="D12" s="32"/>
      <c r="E12" s="44" t="s">
        <v>20</v>
      </c>
      <c r="F12" s="44" t="s">
        <v>20</v>
      </c>
      <c r="G12" s="44" t="s">
        <v>20</v>
      </c>
      <c r="H12" s="45" t="s">
        <v>18</v>
      </c>
      <c r="I12" s="45" t="s">
        <v>18</v>
      </c>
      <c r="J12" s="45" t="s">
        <v>18</v>
      </c>
      <c r="K12" s="45" t="s">
        <v>18</v>
      </c>
      <c r="L12" s="45" t="s">
        <v>18</v>
      </c>
      <c r="M12" s="45" t="s">
        <v>18</v>
      </c>
      <c r="N12" s="45" t="s">
        <v>18</v>
      </c>
      <c r="O12" s="45" t="s">
        <v>18</v>
      </c>
      <c r="P12" s="45" t="s">
        <v>18</v>
      </c>
      <c r="Q12" s="66" t="s">
        <v>18</v>
      </c>
      <c r="R12" s="67" t="s">
        <v>18</v>
      </c>
      <c r="S12" s="45" t="s">
        <v>18</v>
      </c>
      <c r="T12" s="45" t="s">
        <v>18</v>
      </c>
      <c r="U12" s="95" t="s">
        <v>18</v>
      </c>
      <c r="V12" s="96" t="s">
        <v>18</v>
      </c>
      <c r="W12" s="66"/>
      <c r="X12" s="94" t="s">
        <v>59</v>
      </c>
    </row>
    <row r="13" ht="84" spans="1:24">
      <c r="A13" s="27" t="s">
        <v>58</v>
      </c>
      <c r="B13" s="27" t="s">
        <v>16</v>
      </c>
      <c r="C13" s="33" t="s">
        <v>63</v>
      </c>
      <c r="D13" s="32"/>
      <c r="E13" s="44" t="s">
        <v>20</v>
      </c>
      <c r="F13" s="44" t="s">
        <v>20</v>
      </c>
      <c r="G13" s="44" t="s">
        <v>20</v>
      </c>
      <c r="H13" s="44" t="s">
        <v>20</v>
      </c>
      <c r="I13" s="44" t="s">
        <v>20</v>
      </c>
      <c r="J13" s="45" t="s">
        <v>18</v>
      </c>
      <c r="K13" s="45" t="s">
        <v>18</v>
      </c>
      <c r="L13" s="45" t="s">
        <v>18</v>
      </c>
      <c r="M13" s="45" t="s">
        <v>18</v>
      </c>
      <c r="N13" s="45" t="s">
        <v>18</v>
      </c>
      <c r="O13" s="45" t="s">
        <v>18</v>
      </c>
      <c r="P13" s="45" t="s">
        <v>18</v>
      </c>
      <c r="Q13" s="66" t="s">
        <v>18</v>
      </c>
      <c r="R13" s="67" t="s">
        <v>18</v>
      </c>
      <c r="S13" s="45" t="s">
        <v>18</v>
      </c>
      <c r="T13" s="45" t="s">
        <v>18</v>
      </c>
      <c r="U13" s="95" t="s">
        <v>18</v>
      </c>
      <c r="V13" s="96" t="s">
        <v>18</v>
      </c>
      <c r="W13" s="66"/>
      <c r="X13" s="88" t="s">
        <v>64</v>
      </c>
    </row>
    <row r="14" ht="51" spans="1:24">
      <c r="A14" s="27" t="s">
        <v>58</v>
      </c>
      <c r="B14" s="27" t="s">
        <v>272</v>
      </c>
      <c r="C14" s="33" t="s">
        <v>307</v>
      </c>
      <c r="D14" s="32"/>
      <c r="E14" s="44" t="s">
        <v>20</v>
      </c>
      <c r="F14" s="44" t="s">
        <v>20</v>
      </c>
      <c r="G14" s="42" t="s">
        <v>18</v>
      </c>
      <c r="H14" s="42" t="s">
        <v>18</v>
      </c>
      <c r="I14" s="42" t="s">
        <v>18</v>
      </c>
      <c r="J14" s="42" t="s">
        <v>18</v>
      </c>
      <c r="K14" s="42" t="s">
        <v>18</v>
      </c>
      <c r="L14" s="42" t="s">
        <v>18</v>
      </c>
      <c r="M14" s="42" t="s">
        <v>18</v>
      </c>
      <c r="N14" s="45" t="s">
        <v>18</v>
      </c>
      <c r="O14" s="45" t="s">
        <v>18</v>
      </c>
      <c r="P14" s="45" t="s">
        <v>18</v>
      </c>
      <c r="Q14" s="66" t="s">
        <v>18</v>
      </c>
      <c r="R14" s="67" t="s">
        <v>18</v>
      </c>
      <c r="S14" s="45" t="s">
        <v>18</v>
      </c>
      <c r="T14" s="45" t="s">
        <v>18</v>
      </c>
      <c r="U14" s="95" t="s">
        <v>18</v>
      </c>
      <c r="V14" s="96" t="s">
        <v>52</v>
      </c>
      <c r="W14" s="66"/>
      <c r="X14" s="88" t="s">
        <v>308</v>
      </c>
    </row>
    <row r="15" ht="34" spans="1:24">
      <c r="A15" s="27" t="s">
        <v>58</v>
      </c>
      <c r="B15" s="27" t="s">
        <v>16</v>
      </c>
      <c r="C15" s="33" t="s">
        <v>68</v>
      </c>
      <c r="D15" s="32"/>
      <c r="E15" s="42" t="s">
        <v>18</v>
      </c>
      <c r="F15" s="42" t="s">
        <v>18</v>
      </c>
      <c r="G15" s="42" t="s">
        <v>18</v>
      </c>
      <c r="H15" s="42" t="s">
        <v>18</v>
      </c>
      <c r="I15" s="42" t="s">
        <v>18</v>
      </c>
      <c r="J15" s="42" t="s">
        <v>18</v>
      </c>
      <c r="K15" s="42" t="s">
        <v>18</v>
      </c>
      <c r="L15" s="42" t="s">
        <v>18</v>
      </c>
      <c r="M15" s="42" t="s">
        <v>18</v>
      </c>
      <c r="N15" s="45" t="s">
        <v>18</v>
      </c>
      <c r="O15" s="45" t="s">
        <v>18</v>
      </c>
      <c r="P15" s="45" t="s">
        <v>18</v>
      </c>
      <c r="Q15" s="66" t="s">
        <v>18</v>
      </c>
      <c r="R15" s="67" t="s">
        <v>18</v>
      </c>
      <c r="S15" s="45" t="s">
        <v>18</v>
      </c>
      <c r="T15" s="45" t="s">
        <v>18</v>
      </c>
      <c r="U15" s="95" t="s">
        <v>18</v>
      </c>
      <c r="V15" s="96" t="s">
        <v>52</v>
      </c>
      <c r="W15" s="66"/>
      <c r="X15" s="88" t="s">
        <v>69</v>
      </c>
    </row>
    <row r="16" ht="17" spans="1:24">
      <c r="A16" s="27" t="s">
        <v>58</v>
      </c>
      <c r="B16" s="27" t="s">
        <v>272</v>
      </c>
      <c r="C16" s="33" t="s">
        <v>316</v>
      </c>
      <c r="D16" s="32"/>
      <c r="E16" s="42" t="s">
        <v>18</v>
      </c>
      <c r="F16" s="42" t="s">
        <v>18</v>
      </c>
      <c r="G16" s="42" t="s">
        <v>18</v>
      </c>
      <c r="H16" s="42" t="s">
        <v>18</v>
      </c>
      <c r="I16" s="42" t="s">
        <v>18</v>
      </c>
      <c r="J16" s="42" t="s">
        <v>18</v>
      </c>
      <c r="K16" s="42" t="s">
        <v>18</v>
      </c>
      <c r="L16" s="42" t="s">
        <v>18</v>
      </c>
      <c r="M16" s="42" t="s">
        <v>18</v>
      </c>
      <c r="N16" s="45" t="s">
        <v>18</v>
      </c>
      <c r="O16" s="45" t="s">
        <v>18</v>
      </c>
      <c r="P16" s="45" t="s">
        <v>18</v>
      </c>
      <c r="Q16" s="66" t="s">
        <v>18</v>
      </c>
      <c r="R16" s="67" t="s">
        <v>18</v>
      </c>
      <c r="S16" s="45" t="s">
        <v>18</v>
      </c>
      <c r="T16" s="45" t="s">
        <v>18</v>
      </c>
      <c r="U16" s="95" t="s">
        <v>18</v>
      </c>
      <c r="V16" s="96" t="s">
        <v>52</v>
      </c>
      <c r="W16" s="66"/>
      <c r="X16" s="88" t="s">
        <v>317</v>
      </c>
    </row>
    <row r="17" ht="34" spans="1:24">
      <c r="A17" s="27" t="s">
        <v>58</v>
      </c>
      <c r="B17" s="27" t="s">
        <v>16</v>
      </c>
      <c r="C17" s="33" t="s">
        <v>73</v>
      </c>
      <c r="D17" s="32"/>
      <c r="E17" s="42" t="s">
        <v>18</v>
      </c>
      <c r="F17" s="42" t="s">
        <v>18</v>
      </c>
      <c r="G17" s="42" t="s">
        <v>18</v>
      </c>
      <c r="H17" s="42" t="s">
        <v>18</v>
      </c>
      <c r="I17" s="42" t="s">
        <v>18</v>
      </c>
      <c r="J17" s="42" t="s">
        <v>18</v>
      </c>
      <c r="K17" s="42" t="s">
        <v>18</v>
      </c>
      <c r="L17" s="42" t="s">
        <v>18</v>
      </c>
      <c r="M17" s="42" t="s">
        <v>18</v>
      </c>
      <c r="N17" s="45" t="s">
        <v>18</v>
      </c>
      <c r="O17" s="45" t="s">
        <v>18</v>
      </c>
      <c r="P17" s="45" t="s">
        <v>18</v>
      </c>
      <c r="Q17" s="66" t="s">
        <v>18</v>
      </c>
      <c r="R17" s="67" t="s">
        <v>18</v>
      </c>
      <c r="S17" s="45" t="s">
        <v>18</v>
      </c>
      <c r="T17" s="45" t="s">
        <v>18</v>
      </c>
      <c r="U17" s="95" t="s">
        <v>18</v>
      </c>
      <c r="V17" s="96" t="s">
        <v>52</v>
      </c>
      <c r="W17" s="66"/>
      <c r="X17" s="88" t="s">
        <v>69</v>
      </c>
    </row>
    <row r="18" ht="51" spans="1:24">
      <c r="A18" s="27" t="s">
        <v>58</v>
      </c>
      <c r="B18" s="27" t="s">
        <v>16</v>
      </c>
      <c r="C18" s="33" t="s">
        <v>84</v>
      </c>
      <c r="D18" s="32"/>
      <c r="E18" s="42" t="s">
        <v>18</v>
      </c>
      <c r="F18" s="42" t="s">
        <v>18</v>
      </c>
      <c r="G18" s="42" t="s">
        <v>18</v>
      </c>
      <c r="H18" s="42" t="s">
        <v>18</v>
      </c>
      <c r="I18" s="42" t="s">
        <v>18</v>
      </c>
      <c r="J18" s="42" t="s">
        <v>18</v>
      </c>
      <c r="K18" s="42" t="s">
        <v>18</v>
      </c>
      <c r="L18" s="42" t="s">
        <v>18</v>
      </c>
      <c r="M18" s="42" t="s">
        <v>18</v>
      </c>
      <c r="N18" s="45" t="s">
        <v>18</v>
      </c>
      <c r="O18" s="45" t="s">
        <v>18</v>
      </c>
      <c r="P18" s="45" t="s">
        <v>18</v>
      </c>
      <c r="Q18" s="66" t="s">
        <v>18</v>
      </c>
      <c r="R18" s="67" t="s">
        <v>18</v>
      </c>
      <c r="S18" s="45" t="s">
        <v>18</v>
      </c>
      <c r="T18" s="45" t="s">
        <v>18</v>
      </c>
      <c r="U18" s="95" t="s">
        <v>18</v>
      </c>
      <c r="V18" s="96" t="s">
        <v>52</v>
      </c>
      <c r="W18" s="72"/>
      <c r="X18" s="88" t="s">
        <v>85</v>
      </c>
    </row>
    <row r="19" ht="34" spans="1:24">
      <c r="A19" s="27" t="s">
        <v>58</v>
      </c>
      <c r="B19" s="27" t="s">
        <v>16</v>
      </c>
      <c r="C19" s="33" t="s">
        <v>81</v>
      </c>
      <c r="D19" s="32"/>
      <c r="E19" s="42" t="s">
        <v>18</v>
      </c>
      <c r="F19" s="42" t="s">
        <v>18</v>
      </c>
      <c r="G19" s="42" t="s">
        <v>18</v>
      </c>
      <c r="H19" s="42" t="s">
        <v>18</v>
      </c>
      <c r="I19" s="42" t="s">
        <v>18</v>
      </c>
      <c r="J19" s="42" t="s">
        <v>18</v>
      </c>
      <c r="K19" s="42" t="s">
        <v>18</v>
      </c>
      <c r="L19" s="42" t="s">
        <v>18</v>
      </c>
      <c r="M19" s="42" t="s">
        <v>18</v>
      </c>
      <c r="N19" s="45" t="s">
        <v>18</v>
      </c>
      <c r="O19" s="45" t="s">
        <v>18</v>
      </c>
      <c r="P19" s="45" t="s">
        <v>18</v>
      </c>
      <c r="Q19" s="66" t="s">
        <v>18</v>
      </c>
      <c r="R19" s="67" t="s">
        <v>18</v>
      </c>
      <c r="S19" s="45" t="s">
        <v>18</v>
      </c>
      <c r="T19" s="45" t="s">
        <v>18</v>
      </c>
      <c r="U19" s="95" t="s">
        <v>18</v>
      </c>
      <c r="V19" s="96" t="s">
        <v>52</v>
      </c>
      <c r="W19" s="72"/>
      <c r="X19" s="88" t="s">
        <v>69</v>
      </c>
    </row>
    <row r="20" ht="17" spans="1:24">
      <c r="A20" s="27" t="s">
        <v>90</v>
      </c>
      <c r="B20" s="27" t="s">
        <v>16</v>
      </c>
      <c r="C20" s="34" t="s">
        <v>91</v>
      </c>
      <c r="D20" s="32"/>
      <c r="E20" s="46" t="s">
        <v>19</v>
      </c>
      <c r="F20" s="46" t="s">
        <v>19</v>
      </c>
      <c r="G20" s="46" t="s">
        <v>19</v>
      </c>
      <c r="H20" s="46" t="s">
        <v>19</v>
      </c>
      <c r="I20" s="46" t="s">
        <v>19</v>
      </c>
      <c r="J20" s="46" t="s">
        <v>19</v>
      </c>
      <c r="K20" s="46" t="s">
        <v>19</v>
      </c>
      <c r="L20" s="46" t="s">
        <v>19</v>
      </c>
      <c r="M20" s="46" t="s">
        <v>19</v>
      </c>
      <c r="N20" s="49" t="s">
        <v>19</v>
      </c>
      <c r="O20" s="49" t="s">
        <v>19</v>
      </c>
      <c r="P20" s="49" t="s">
        <v>19</v>
      </c>
      <c r="Q20" s="72" t="s">
        <v>19</v>
      </c>
      <c r="R20" s="73" t="s">
        <v>19</v>
      </c>
      <c r="S20" s="49" t="s">
        <v>19</v>
      </c>
      <c r="T20" s="49" t="s">
        <v>19</v>
      </c>
      <c r="U20" s="97" t="s">
        <v>19</v>
      </c>
      <c r="V20" s="98" t="s">
        <v>19</v>
      </c>
      <c r="W20" s="72"/>
      <c r="X20" s="88" t="s">
        <v>92</v>
      </c>
    </row>
    <row r="21" ht="17" spans="1:24">
      <c r="A21" s="27" t="s">
        <v>90</v>
      </c>
      <c r="B21" s="27" t="s">
        <v>16</v>
      </c>
      <c r="C21" s="34" t="s">
        <v>96</v>
      </c>
      <c r="D21" s="32"/>
      <c r="E21" s="46" t="s">
        <v>19</v>
      </c>
      <c r="F21" s="46" t="s">
        <v>19</v>
      </c>
      <c r="G21" s="46" t="s">
        <v>19</v>
      </c>
      <c r="H21" s="46" t="s">
        <v>19</v>
      </c>
      <c r="I21" s="46" t="s">
        <v>19</v>
      </c>
      <c r="J21" s="46" t="s">
        <v>19</v>
      </c>
      <c r="K21" s="46" t="s">
        <v>19</v>
      </c>
      <c r="L21" s="46" t="s">
        <v>19</v>
      </c>
      <c r="M21" s="46" t="s">
        <v>19</v>
      </c>
      <c r="N21" s="49" t="s">
        <v>19</v>
      </c>
      <c r="O21" s="49" t="s">
        <v>19</v>
      </c>
      <c r="P21" s="49" t="s">
        <v>19</v>
      </c>
      <c r="Q21" s="72" t="s">
        <v>19</v>
      </c>
      <c r="R21" s="73" t="s">
        <v>19</v>
      </c>
      <c r="S21" s="49" t="s">
        <v>19</v>
      </c>
      <c r="T21" s="49" t="s">
        <v>19</v>
      </c>
      <c r="U21" s="97" t="s">
        <v>19</v>
      </c>
      <c r="V21" s="98" t="s">
        <v>19</v>
      </c>
      <c r="W21" s="72"/>
      <c r="X21" s="88" t="s">
        <v>97</v>
      </c>
    </row>
    <row r="22" ht="17" spans="1:24">
      <c r="A22" s="27" t="s">
        <v>90</v>
      </c>
      <c r="B22" s="27" t="s">
        <v>272</v>
      </c>
      <c r="C22" s="34" t="s">
        <v>331</v>
      </c>
      <c r="D22" s="32"/>
      <c r="E22" s="46" t="s">
        <v>19</v>
      </c>
      <c r="F22" s="46" t="s">
        <v>19</v>
      </c>
      <c r="G22" s="46" t="s">
        <v>19</v>
      </c>
      <c r="H22" s="46" t="s">
        <v>19</v>
      </c>
      <c r="I22" s="46" t="s">
        <v>19</v>
      </c>
      <c r="J22" s="46" t="s">
        <v>19</v>
      </c>
      <c r="K22" s="46" t="s">
        <v>19</v>
      </c>
      <c r="L22" s="46" t="s">
        <v>19</v>
      </c>
      <c r="M22" s="46" t="s">
        <v>19</v>
      </c>
      <c r="N22" s="49" t="s">
        <v>19</v>
      </c>
      <c r="O22" s="49" t="s">
        <v>19</v>
      </c>
      <c r="P22" s="49" t="s">
        <v>19</v>
      </c>
      <c r="Q22" s="72" t="s">
        <v>19</v>
      </c>
      <c r="R22" s="73" t="s">
        <v>19</v>
      </c>
      <c r="S22" s="49" t="s">
        <v>19</v>
      </c>
      <c r="T22" s="49" t="s">
        <v>19</v>
      </c>
      <c r="U22" s="97" t="s">
        <v>19</v>
      </c>
      <c r="V22" s="98" t="s">
        <v>19</v>
      </c>
      <c r="W22" s="72"/>
      <c r="X22" s="88" t="s">
        <v>97</v>
      </c>
    </row>
    <row r="23" ht="25" spans="1:24">
      <c r="A23" s="27" t="s">
        <v>90</v>
      </c>
      <c r="B23" s="27" t="s">
        <v>16</v>
      </c>
      <c r="C23" s="34" t="s">
        <v>101</v>
      </c>
      <c r="D23" s="32"/>
      <c r="E23" s="46" t="s">
        <v>19</v>
      </c>
      <c r="F23" s="46" t="s">
        <v>19</v>
      </c>
      <c r="G23" s="46" t="s">
        <v>19</v>
      </c>
      <c r="H23" s="46" t="s">
        <v>19</v>
      </c>
      <c r="I23" s="46" t="s">
        <v>19</v>
      </c>
      <c r="J23" s="46" t="s">
        <v>19</v>
      </c>
      <c r="K23" s="46" t="s">
        <v>19</v>
      </c>
      <c r="L23" s="46" t="s">
        <v>19</v>
      </c>
      <c r="M23" s="46" t="s">
        <v>19</v>
      </c>
      <c r="N23" s="49" t="s">
        <v>19</v>
      </c>
      <c r="O23" s="49" t="s">
        <v>19</v>
      </c>
      <c r="P23" s="49" t="s">
        <v>19</v>
      </c>
      <c r="Q23" s="72" t="s">
        <v>19</v>
      </c>
      <c r="R23" s="73" t="s">
        <v>19</v>
      </c>
      <c r="S23" s="49" t="s">
        <v>19</v>
      </c>
      <c r="T23" s="49" t="s">
        <v>19</v>
      </c>
      <c r="U23" s="97" t="s">
        <v>19</v>
      </c>
      <c r="V23" s="98" t="s">
        <v>19</v>
      </c>
      <c r="W23" s="72"/>
      <c r="X23" s="88" t="s">
        <v>102</v>
      </c>
    </row>
    <row r="24" ht="25" spans="1:24">
      <c r="A24" s="27" t="s">
        <v>90</v>
      </c>
      <c r="B24" s="27" t="s">
        <v>272</v>
      </c>
      <c r="C24" s="33" t="s">
        <v>337</v>
      </c>
      <c r="D24" s="32"/>
      <c r="E24" s="47" t="s">
        <v>18</v>
      </c>
      <c r="F24" s="47" t="s">
        <v>18</v>
      </c>
      <c r="G24" s="47" t="s">
        <v>18</v>
      </c>
      <c r="H24" s="47" t="s">
        <v>18</v>
      </c>
      <c r="I24" s="47" t="s">
        <v>18</v>
      </c>
      <c r="J24" s="47" t="s">
        <v>18</v>
      </c>
      <c r="K24" s="47" t="s">
        <v>18</v>
      </c>
      <c r="L24" s="47" t="s">
        <v>18</v>
      </c>
      <c r="M24" s="47" t="s">
        <v>18</v>
      </c>
      <c r="N24" s="58" t="s">
        <v>18</v>
      </c>
      <c r="O24" s="58" t="s">
        <v>18</v>
      </c>
      <c r="P24" s="58" t="s">
        <v>18</v>
      </c>
      <c r="Q24" s="74" t="s">
        <v>18</v>
      </c>
      <c r="R24" s="75" t="s">
        <v>18</v>
      </c>
      <c r="S24" s="58" t="s">
        <v>18</v>
      </c>
      <c r="T24" s="58" t="s">
        <v>18</v>
      </c>
      <c r="U24" s="95" t="s">
        <v>52</v>
      </c>
      <c r="V24" s="96" t="s">
        <v>52</v>
      </c>
      <c r="W24" s="66"/>
      <c r="X24" s="88"/>
    </row>
    <row r="25" ht="68" spans="1:24">
      <c r="A25" s="27" t="s">
        <v>107</v>
      </c>
      <c r="B25" s="27" t="s">
        <v>16</v>
      </c>
      <c r="C25" s="33" t="s">
        <v>106</v>
      </c>
      <c r="D25" s="32"/>
      <c r="E25" s="42" t="s">
        <v>18</v>
      </c>
      <c r="F25" s="42" t="s">
        <v>18</v>
      </c>
      <c r="G25" s="42" t="s">
        <v>18</v>
      </c>
      <c r="H25" s="42" t="s">
        <v>18</v>
      </c>
      <c r="I25" s="42" t="s">
        <v>18</v>
      </c>
      <c r="J25" s="42" t="s">
        <v>18</v>
      </c>
      <c r="K25" s="42" t="s">
        <v>18</v>
      </c>
      <c r="L25" s="42" t="s">
        <v>18</v>
      </c>
      <c r="M25" s="42" t="s">
        <v>18</v>
      </c>
      <c r="N25" s="45" t="s">
        <v>18</v>
      </c>
      <c r="O25" s="45" t="s">
        <v>18</v>
      </c>
      <c r="P25" s="45" t="s">
        <v>18</v>
      </c>
      <c r="Q25" s="66" t="s">
        <v>18</v>
      </c>
      <c r="R25" s="67" t="s">
        <v>18</v>
      </c>
      <c r="S25" s="45" t="s">
        <v>18</v>
      </c>
      <c r="T25" s="45" t="s">
        <v>18</v>
      </c>
      <c r="U25" s="95" t="s">
        <v>18</v>
      </c>
      <c r="V25" s="96" t="s">
        <v>52</v>
      </c>
      <c r="W25" s="66"/>
      <c r="X25" s="88" t="s">
        <v>108</v>
      </c>
    </row>
    <row r="26" ht="68" spans="1:24">
      <c r="A26" s="27" t="s">
        <v>107</v>
      </c>
      <c r="B26" s="27" t="s">
        <v>16</v>
      </c>
      <c r="C26" s="33" t="s">
        <v>112</v>
      </c>
      <c r="D26" s="32"/>
      <c r="E26" s="43" t="s">
        <v>19</v>
      </c>
      <c r="F26" s="43" t="s">
        <v>19</v>
      </c>
      <c r="G26" s="43" t="s">
        <v>19</v>
      </c>
      <c r="H26" s="43" t="s">
        <v>19</v>
      </c>
      <c r="I26" s="42" t="s">
        <v>18</v>
      </c>
      <c r="J26" s="42" t="s">
        <v>18</v>
      </c>
      <c r="K26" s="42" t="s">
        <v>18</v>
      </c>
      <c r="L26" s="42" t="s">
        <v>18</v>
      </c>
      <c r="M26" s="42" t="s">
        <v>18</v>
      </c>
      <c r="N26" s="45" t="s">
        <v>18</v>
      </c>
      <c r="O26" s="45" t="s">
        <v>18</v>
      </c>
      <c r="P26" s="45" t="s">
        <v>18</v>
      </c>
      <c r="Q26" s="66" t="s">
        <v>18</v>
      </c>
      <c r="R26" s="67" t="s">
        <v>18</v>
      </c>
      <c r="S26" s="45" t="s">
        <v>18</v>
      </c>
      <c r="T26" s="45" t="s">
        <v>18</v>
      </c>
      <c r="U26" s="95" t="s">
        <v>18</v>
      </c>
      <c r="V26" s="96" t="s">
        <v>18</v>
      </c>
      <c r="W26" s="66"/>
      <c r="X26" s="88" t="s">
        <v>113</v>
      </c>
    </row>
    <row r="27" ht="68" spans="1:24">
      <c r="A27" s="27" t="s">
        <v>107</v>
      </c>
      <c r="B27" s="27" t="s">
        <v>16</v>
      </c>
      <c r="C27" s="33" t="s">
        <v>116</v>
      </c>
      <c r="D27" s="32"/>
      <c r="E27" s="43" t="s">
        <v>19</v>
      </c>
      <c r="F27" s="43" t="s">
        <v>19</v>
      </c>
      <c r="G27" s="43" t="s">
        <v>19</v>
      </c>
      <c r="H27" s="43" t="s">
        <v>19</v>
      </c>
      <c r="I27" s="42" t="s">
        <v>18</v>
      </c>
      <c r="J27" s="42" t="s">
        <v>18</v>
      </c>
      <c r="K27" s="42" t="s">
        <v>18</v>
      </c>
      <c r="L27" s="42" t="s">
        <v>18</v>
      </c>
      <c r="M27" s="42" t="s">
        <v>18</v>
      </c>
      <c r="N27" s="45" t="s">
        <v>18</v>
      </c>
      <c r="O27" s="45" t="s">
        <v>18</v>
      </c>
      <c r="P27" s="45" t="s">
        <v>18</v>
      </c>
      <c r="Q27" s="66" t="s">
        <v>18</v>
      </c>
      <c r="R27" s="67" t="s">
        <v>18</v>
      </c>
      <c r="S27" s="45" t="s">
        <v>18</v>
      </c>
      <c r="T27" s="45" t="s">
        <v>18</v>
      </c>
      <c r="U27" s="95" t="s">
        <v>18</v>
      </c>
      <c r="V27" s="96" t="s">
        <v>18</v>
      </c>
      <c r="W27" s="66"/>
      <c r="X27" s="88" t="s">
        <v>113</v>
      </c>
    </row>
    <row r="28" ht="51" spans="1:24">
      <c r="A28" s="27" t="s">
        <v>107</v>
      </c>
      <c r="B28" s="27" t="s">
        <v>16</v>
      </c>
      <c r="C28" s="33" t="s">
        <v>120</v>
      </c>
      <c r="D28" s="32"/>
      <c r="E28" s="42" t="s">
        <v>20</v>
      </c>
      <c r="F28" s="42" t="s">
        <v>20</v>
      </c>
      <c r="G28" s="42" t="s">
        <v>20</v>
      </c>
      <c r="H28" s="42" t="s">
        <v>20</v>
      </c>
      <c r="I28" s="42" t="s">
        <v>18</v>
      </c>
      <c r="J28" s="42" t="s">
        <v>18</v>
      </c>
      <c r="K28" s="42" t="s">
        <v>18</v>
      </c>
      <c r="L28" s="42" t="s">
        <v>18</v>
      </c>
      <c r="M28" s="42" t="s">
        <v>18</v>
      </c>
      <c r="N28" s="45" t="s">
        <v>18</v>
      </c>
      <c r="O28" s="45" t="s">
        <v>18</v>
      </c>
      <c r="P28" s="45" t="s">
        <v>18</v>
      </c>
      <c r="Q28" s="66" t="s">
        <v>18</v>
      </c>
      <c r="R28" s="67" t="s">
        <v>18</v>
      </c>
      <c r="S28" s="45" t="s">
        <v>18</v>
      </c>
      <c r="T28" s="45" t="s">
        <v>18</v>
      </c>
      <c r="U28" s="95" t="s">
        <v>18</v>
      </c>
      <c r="V28" s="96" t="s">
        <v>18</v>
      </c>
      <c r="W28" s="66"/>
      <c r="X28" s="88" t="s">
        <v>121</v>
      </c>
    </row>
    <row r="29" ht="17" spans="1:24">
      <c r="A29" s="27" t="s">
        <v>107</v>
      </c>
      <c r="B29" s="27" t="s">
        <v>16</v>
      </c>
      <c r="C29" s="34" t="s">
        <v>124</v>
      </c>
      <c r="D29" s="35"/>
      <c r="E29" s="42" t="s">
        <v>20</v>
      </c>
      <c r="F29" s="42" t="s">
        <v>20</v>
      </c>
      <c r="G29" s="42" t="s">
        <v>20</v>
      </c>
      <c r="H29" s="42" t="s">
        <v>20</v>
      </c>
      <c r="I29" s="42" t="s">
        <v>18</v>
      </c>
      <c r="J29" s="42" t="s">
        <v>18</v>
      </c>
      <c r="K29" s="42" t="s">
        <v>18</v>
      </c>
      <c r="L29" s="42" t="s">
        <v>18</v>
      </c>
      <c r="M29" s="42" t="s">
        <v>18</v>
      </c>
      <c r="N29" s="45" t="s">
        <v>18</v>
      </c>
      <c r="O29" s="45" t="s">
        <v>18</v>
      </c>
      <c r="P29" s="45" t="s">
        <v>18</v>
      </c>
      <c r="Q29" s="66" t="s">
        <v>18</v>
      </c>
      <c r="R29" s="67" t="s">
        <v>18</v>
      </c>
      <c r="S29" s="45" t="s">
        <v>18</v>
      </c>
      <c r="T29" s="45" t="s">
        <v>18</v>
      </c>
      <c r="U29" s="95" t="s">
        <v>18</v>
      </c>
      <c r="V29" s="96" t="s">
        <v>18</v>
      </c>
      <c r="W29" s="66"/>
      <c r="X29" s="88" t="s">
        <v>125</v>
      </c>
    </row>
    <row r="30" ht="17" spans="1:24">
      <c r="A30" s="27" t="s">
        <v>107</v>
      </c>
      <c r="B30" s="27" t="s">
        <v>16</v>
      </c>
      <c r="C30" s="33" t="s">
        <v>128</v>
      </c>
      <c r="D30" s="32"/>
      <c r="E30" s="48" t="s">
        <v>20</v>
      </c>
      <c r="F30" s="48" t="s">
        <v>20</v>
      </c>
      <c r="G30" s="42" t="s">
        <v>18</v>
      </c>
      <c r="H30" s="42" t="s">
        <v>18</v>
      </c>
      <c r="I30" s="42" t="s">
        <v>18</v>
      </c>
      <c r="J30" s="42" t="s">
        <v>18</v>
      </c>
      <c r="K30" s="42" t="s">
        <v>18</v>
      </c>
      <c r="L30" s="42" t="s">
        <v>18</v>
      </c>
      <c r="M30" s="42" t="s">
        <v>18</v>
      </c>
      <c r="N30" s="45" t="s">
        <v>18</v>
      </c>
      <c r="O30" s="45" t="s">
        <v>18</v>
      </c>
      <c r="P30" s="45" t="s">
        <v>18</v>
      </c>
      <c r="Q30" s="66" t="s">
        <v>18</v>
      </c>
      <c r="R30" s="67" t="s">
        <v>18</v>
      </c>
      <c r="S30" s="45" t="s">
        <v>18</v>
      </c>
      <c r="T30" s="42" t="s">
        <v>18</v>
      </c>
      <c r="U30" s="99" t="s">
        <v>18</v>
      </c>
      <c r="V30" s="96" t="s">
        <v>52</v>
      </c>
      <c r="W30" s="66"/>
      <c r="X30" s="88" t="s">
        <v>129</v>
      </c>
    </row>
    <row r="31" ht="51" spans="1:24">
      <c r="A31" s="27" t="s">
        <v>107</v>
      </c>
      <c r="B31" s="27" t="s">
        <v>16</v>
      </c>
      <c r="C31" s="36" t="s">
        <v>137</v>
      </c>
      <c r="D31" s="32"/>
      <c r="E31" s="42" t="s">
        <v>18</v>
      </c>
      <c r="F31" s="42" t="s">
        <v>18</v>
      </c>
      <c r="G31" s="42" t="s">
        <v>18</v>
      </c>
      <c r="H31" s="42" t="s">
        <v>18</v>
      </c>
      <c r="I31" s="42" t="s">
        <v>18</v>
      </c>
      <c r="J31" s="42" t="s">
        <v>18</v>
      </c>
      <c r="K31" s="42" t="s">
        <v>18</v>
      </c>
      <c r="L31" s="42" t="s">
        <v>18</v>
      </c>
      <c r="M31" s="42" t="s">
        <v>18</v>
      </c>
      <c r="N31" s="45" t="s">
        <v>18</v>
      </c>
      <c r="O31" s="45" t="s">
        <v>18</v>
      </c>
      <c r="P31" s="45" t="s">
        <v>18</v>
      </c>
      <c r="Q31" s="66" t="s">
        <v>18</v>
      </c>
      <c r="R31" s="67" t="s">
        <v>18</v>
      </c>
      <c r="S31" s="45" t="s">
        <v>18</v>
      </c>
      <c r="T31" s="45" t="s">
        <v>18</v>
      </c>
      <c r="U31" s="95" t="s">
        <v>52</v>
      </c>
      <c r="V31" s="96"/>
      <c r="W31" s="66"/>
      <c r="X31" s="88" t="s">
        <v>138</v>
      </c>
    </row>
    <row r="32" ht="68" spans="1:24">
      <c r="A32" s="27" t="s">
        <v>107</v>
      </c>
      <c r="B32" s="27" t="s">
        <v>16</v>
      </c>
      <c r="C32" s="34" t="s">
        <v>133</v>
      </c>
      <c r="D32" s="32"/>
      <c r="E32" s="49" t="s">
        <v>19</v>
      </c>
      <c r="F32" s="49" t="s">
        <v>19</v>
      </c>
      <c r="G32" s="49" t="s">
        <v>19</v>
      </c>
      <c r="H32" s="49" t="s">
        <v>19</v>
      </c>
      <c r="I32" s="49" t="s">
        <v>19</v>
      </c>
      <c r="J32" s="49" t="s">
        <v>19</v>
      </c>
      <c r="K32" s="49" t="s">
        <v>19</v>
      </c>
      <c r="L32" s="49" t="s">
        <v>19</v>
      </c>
      <c r="M32" s="49" t="s">
        <v>19</v>
      </c>
      <c r="N32" s="49" t="s">
        <v>19</v>
      </c>
      <c r="O32" s="49" t="s">
        <v>19</v>
      </c>
      <c r="P32" s="49" t="s">
        <v>19</v>
      </c>
      <c r="Q32" s="72" t="s">
        <v>19</v>
      </c>
      <c r="R32" s="73" t="s">
        <v>19</v>
      </c>
      <c r="S32" s="49" t="s">
        <v>19</v>
      </c>
      <c r="T32" s="49" t="s">
        <v>19</v>
      </c>
      <c r="U32" s="97" t="s">
        <v>19</v>
      </c>
      <c r="V32" s="98"/>
      <c r="W32" s="72"/>
      <c r="X32" s="88" t="s">
        <v>134</v>
      </c>
    </row>
    <row r="33" ht="68" spans="1:24">
      <c r="A33" s="27" t="s">
        <v>143</v>
      </c>
      <c r="B33" s="27" t="s">
        <v>16</v>
      </c>
      <c r="C33" s="31" t="s">
        <v>148</v>
      </c>
      <c r="D33" s="32"/>
      <c r="E33" s="47" t="s">
        <v>18</v>
      </c>
      <c r="F33" s="47" t="s">
        <v>18</v>
      </c>
      <c r="G33" s="47" t="s">
        <v>18</v>
      </c>
      <c r="H33" s="47" t="s">
        <v>18</v>
      </c>
      <c r="I33" s="47" t="s">
        <v>18</v>
      </c>
      <c r="J33" s="47" t="s">
        <v>18</v>
      </c>
      <c r="K33" s="47" t="s">
        <v>18</v>
      </c>
      <c r="L33" s="47" t="s">
        <v>18</v>
      </c>
      <c r="M33" s="47" t="s">
        <v>18</v>
      </c>
      <c r="N33" s="58" t="s">
        <v>18</v>
      </c>
      <c r="O33" s="58" t="s">
        <v>18</v>
      </c>
      <c r="P33" s="58" t="s">
        <v>18</v>
      </c>
      <c r="Q33" s="76" t="s">
        <v>52</v>
      </c>
      <c r="R33" s="77" t="s">
        <v>20</v>
      </c>
      <c r="S33" s="50" t="s">
        <v>20</v>
      </c>
      <c r="T33" s="49" t="s">
        <v>19</v>
      </c>
      <c r="U33" s="97" t="s">
        <v>19</v>
      </c>
      <c r="V33" s="98" t="s">
        <v>19</v>
      </c>
      <c r="W33" s="72"/>
      <c r="X33" s="88" t="s">
        <v>516</v>
      </c>
    </row>
    <row r="34" ht="68" spans="1:24">
      <c r="A34" s="27" t="s">
        <v>143</v>
      </c>
      <c r="B34" s="27" t="s">
        <v>272</v>
      </c>
      <c r="C34" s="31" t="s">
        <v>372</v>
      </c>
      <c r="D34" s="32"/>
      <c r="E34" s="47" t="s">
        <v>18</v>
      </c>
      <c r="F34" s="47" t="s">
        <v>18</v>
      </c>
      <c r="G34" s="47" t="s">
        <v>18</v>
      </c>
      <c r="H34" s="47" t="s">
        <v>18</v>
      </c>
      <c r="I34" s="47" t="s">
        <v>18</v>
      </c>
      <c r="J34" s="47" t="s">
        <v>18</v>
      </c>
      <c r="K34" s="47" t="s">
        <v>18</v>
      </c>
      <c r="L34" s="47" t="s">
        <v>18</v>
      </c>
      <c r="M34" s="47" t="s">
        <v>18</v>
      </c>
      <c r="N34" s="59" t="s">
        <v>18</v>
      </c>
      <c r="O34" s="59" t="s">
        <v>18</v>
      </c>
      <c r="P34" s="59" t="s">
        <v>18</v>
      </c>
      <c r="Q34" s="76" t="s">
        <v>52</v>
      </c>
      <c r="R34" s="77" t="s">
        <v>20</v>
      </c>
      <c r="S34" s="50" t="s">
        <v>20</v>
      </c>
      <c r="T34" s="78" t="s">
        <v>19</v>
      </c>
      <c r="U34" s="100" t="s">
        <v>19</v>
      </c>
      <c r="V34" s="101" t="s">
        <v>19</v>
      </c>
      <c r="W34" s="102"/>
      <c r="X34" s="94" t="s">
        <v>516</v>
      </c>
    </row>
    <row r="35" ht="34" spans="1:24">
      <c r="A35" s="27" t="s">
        <v>143</v>
      </c>
      <c r="B35" s="27" t="s">
        <v>16</v>
      </c>
      <c r="C35" s="33" t="s">
        <v>153</v>
      </c>
      <c r="D35" s="32"/>
      <c r="E35" s="50" t="s">
        <v>20</v>
      </c>
      <c r="F35" s="50" t="s">
        <v>20</v>
      </c>
      <c r="G35" s="51" t="s">
        <v>18</v>
      </c>
      <c r="H35" s="51" t="s">
        <v>18</v>
      </c>
      <c r="I35" s="51" t="s">
        <v>18</v>
      </c>
      <c r="J35" s="51" t="s">
        <v>18</v>
      </c>
      <c r="K35" s="51" t="s">
        <v>18</v>
      </c>
      <c r="L35" s="51" t="s">
        <v>18</v>
      </c>
      <c r="M35" s="51" t="s">
        <v>18</v>
      </c>
      <c r="N35" s="59" t="s">
        <v>18</v>
      </c>
      <c r="O35" s="59" t="s">
        <v>18</v>
      </c>
      <c r="P35" s="59" t="s">
        <v>18</v>
      </c>
      <c r="Q35" s="68" t="s">
        <v>18</v>
      </c>
      <c r="R35" s="69" t="s">
        <v>18</v>
      </c>
      <c r="S35" s="59" t="s">
        <v>18</v>
      </c>
      <c r="T35" s="59" t="s">
        <v>18</v>
      </c>
      <c r="U35" s="92" t="s">
        <v>18</v>
      </c>
      <c r="V35" s="93" t="s">
        <v>18</v>
      </c>
      <c r="W35" s="68"/>
      <c r="X35" s="94" t="s">
        <v>154</v>
      </c>
    </row>
    <row r="36" ht="17" spans="1:24">
      <c r="A36" s="27" t="s">
        <v>143</v>
      </c>
      <c r="B36" s="27" t="s">
        <v>272</v>
      </c>
      <c r="C36" s="31" t="s">
        <v>378</v>
      </c>
      <c r="D36" s="32"/>
      <c r="E36" s="47" t="s">
        <v>18</v>
      </c>
      <c r="F36" s="47" t="s">
        <v>18</v>
      </c>
      <c r="G36" s="47" t="s">
        <v>18</v>
      </c>
      <c r="H36" s="47" t="s">
        <v>18</v>
      </c>
      <c r="I36" s="47" t="s">
        <v>18</v>
      </c>
      <c r="J36" s="47" t="s">
        <v>18</v>
      </c>
      <c r="K36" s="47" t="s">
        <v>18</v>
      </c>
      <c r="L36" s="47" t="s">
        <v>18</v>
      </c>
      <c r="M36" s="47" t="s">
        <v>18</v>
      </c>
      <c r="N36" s="58" t="s">
        <v>18</v>
      </c>
      <c r="O36" s="58" t="s">
        <v>18</v>
      </c>
      <c r="P36" s="58" t="s">
        <v>18</v>
      </c>
      <c r="Q36" s="74" t="s">
        <v>18</v>
      </c>
      <c r="R36" s="75" t="s">
        <v>18</v>
      </c>
      <c r="S36" s="49" t="s">
        <v>19</v>
      </c>
      <c r="T36" s="49" t="s">
        <v>19</v>
      </c>
      <c r="U36" s="97" t="s">
        <v>19</v>
      </c>
      <c r="V36" s="98" t="s">
        <v>19</v>
      </c>
      <c r="W36" s="72"/>
      <c r="X36" s="88" t="s">
        <v>379</v>
      </c>
    </row>
    <row r="37" ht="34" spans="1:24">
      <c r="A37" s="27" t="s">
        <v>143</v>
      </c>
      <c r="B37" s="27" t="s">
        <v>16</v>
      </c>
      <c r="C37" s="37" t="s">
        <v>142</v>
      </c>
      <c r="D37" s="30"/>
      <c r="E37" s="50" t="s">
        <v>20</v>
      </c>
      <c r="F37" s="50" t="s">
        <v>20</v>
      </c>
      <c r="G37" s="51" t="s">
        <v>18</v>
      </c>
      <c r="H37" s="51" t="s">
        <v>18</v>
      </c>
      <c r="I37" s="51" t="s">
        <v>18</v>
      </c>
      <c r="J37" s="51" t="s">
        <v>18</v>
      </c>
      <c r="K37" s="51" t="s">
        <v>18</v>
      </c>
      <c r="L37" s="51" t="s">
        <v>18</v>
      </c>
      <c r="M37" s="51" t="s">
        <v>18</v>
      </c>
      <c r="N37" s="59" t="s">
        <v>18</v>
      </c>
      <c r="O37" s="59" t="s">
        <v>18</v>
      </c>
      <c r="P37" s="59" t="s">
        <v>18</v>
      </c>
      <c r="Q37" s="68" t="s">
        <v>18</v>
      </c>
      <c r="R37" s="69" t="s">
        <v>18</v>
      </c>
      <c r="S37" s="59" t="s">
        <v>18</v>
      </c>
      <c r="T37" s="59" t="s">
        <v>18</v>
      </c>
      <c r="U37" s="92" t="s">
        <v>18</v>
      </c>
      <c r="V37" s="93" t="s">
        <v>18</v>
      </c>
      <c r="W37" s="68"/>
      <c r="X37" s="94" t="s">
        <v>144</v>
      </c>
    </row>
    <row r="38" ht="68" spans="1:24">
      <c r="A38" s="27" t="s">
        <v>143</v>
      </c>
      <c r="B38" s="27" t="s">
        <v>16</v>
      </c>
      <c r="C38" s="31" t="s">
        <v>158</v>
      </c>
      <c r="D38" s="32"/>
      <c r="E38" s="47" t="s">
        <v>18</v>
      </c>
      <c r="F38" s="47" t="s">
        <v>18</v>
      </c>
      <c r="G38" s="47" t="s">
        <v>18</v>
      </c>
      <c r="H38" s="47" t="s">
        <v>18</v>
      </c>
      <c r="I38" s="47" t="s">
        <v>18</v>
      </c>
      <c r="J38" s="47" t="s">
        <v>18</v>
      </c>
      <c r="K38" s="47" t="s">
        <v>18</v>
      </c>
      <c r="L38" s="47" t="s">
        <v>18</v>
      </c>
      <c r="M38" s="47" t="s">
        <v>18</v>
      </c>
      <c r="N38" s="58" t="s">
        <v>18</v>
      </c>
      <c r="O38" s="58" t="s">
        <v>18</v>
      </c>
      <c r="P38" s="58" t="s">
        <v>18</v>
      </c>
      <c r="Q38" s="79" t="s">
        <v>20</v>
      </c>
      <c r="R38" s="80" t="s">
        <v>20</v>
      </c>
      <c r="S38" s="48" t="s">
        <v>20</v>
      </c>
      <c r="T38" s="48" t="s">
        <v>20</v>
      </c>
      <c r="U38" s="103" t="s">
        <v>20</v>
      </c>
      <c r="V38" s="104" t="s">
        <v>20</v>
      </c>
      <c r="W38" s="79"/>
      <c r="X38" s="88" t="s">
        <v>159</v>
      </c>
    </row>
    <row r="39" ht="68" spans="1:24">
      <c r="A39" s="27" t="s">
        <v>143</v>
      </c>
      <c r="B39" s="27" t="s">
        <v>16</v>
      </c>
      <c r="C39" s="31" t="s">
        <v>162</v>
      </c>
      <c r="D39" s="32"/>
      <c r="E39" s="50" t="s">
        <v>20</v>
      </c>
      <c r="F39" s="50" t="s">
        <v>20</v>
      </c>
      <c r="G39" s="52" t="s">
        <v>19</v>
      </c>
      <c r="H39" s="52" t="s">
        <v>19</v>
      </c>
      <c r="I39" s="51" t="s">
        <v>18</v>
      </c>
      <c r="J39" s="51" t="s">
        <v>18</v>
      </c>
      <c r="K39" s="47" t="s">
        <v>18</v>
      </c>
      <c r="L39" s="47" t="s">
        <v>18</v>
      </c>
      <c r="M39" s="47" t="s">
        <v>18</v>
      </c>
      <c r="N39" s="58" t="s">
        <v>18</v>
      </c>
      <c r="O39" s="58" t="s">
        <v>18</v>
      </c>
      <c r="P39" s="58" t="s">
        <v>18</v>
      </c>
      <c r="Q39" s="74" t="s">
        <v>18</v>
      </c>
      <c r="R39" s="80" t="s">
        <v>20</v>
      </c>
      <c r="S39" s="48" t="s">
        <v>20</v>
      </c>
      <c r="T39" s="48" t="s">
        <v>20</v>
      </c>
      <c r="U39" s="103" t="s">
        <v>20</v>
      </c>
      <c r="V39" s="104" t="s">
        <v>20</v>
      </c>
      <c r="W39" s="79"/>
      <c r="X39" s="88" t="s">
        <v>517</v>
      </c>
    </row>
    <row r="40" ht="135.75" spans="1:24">
      <c r="A40" s="27" t="s">
        <v>143</v>
      </c>
      <c r="B40" s="27" t="s">
        <v>16</v>
      </c>
      <c r="C40" s="33" t="s">
        <v>167</v>
      </c>
      <c r="D40" s="32"/>
      <c r="E40" s="46" t="s">
        <v>19</v>
      </c>
      <c r="F40" s="46" t="s">
        <v>19</v>
      </c>
      <c r="G40" s="46" t="s">
        <v>19</v>
      </c>
      <c r="H40" s="46" t="s">
        <v>19</v>
      </c>
      <c r="I40" s="46" t="s">
        <v>19</v>
      </c>
      <c r="J40" s="46" t="s">
        <v>19</v>
      </c>
      <c r="K40" s="46" t="s">
        <v>19</v>
      </c>
      <c r="L40" s="46" t="s">
        <v>19</v>
      </c>
      <c r="M40" s="46" t="s">
        <v>19</v>
      </c>
      <c r="N40" s="46" t="s">
        <v>19</v>
      </c>
      <c r="O40" s="58" t="s">
        <v>18</v>
      </c>
      <c r="P40" s="58" t="s">
        <v>18</v>
      </c>
      <c r="Q40" s="74" t="s">
        <v>18</v>
      </c>
      <c r="R40" s="81" t="s">
        <v>18</v>
      </c>
      <c r="S40" s="82" t="s">
        <v>18</v>
      </c>
      <c r="T40" s="82" t="s">
        <v>18</v>
      </c>
      <c r="U40" s="105" t="s">
        <v>18</v>
      </c>
      <c r="V40" s="90" t="s">
        <v>18</v>
      </c>
      <c r="W40" s="74"/>
      <c r="X40" s="88" t="s">
        <v>168</v>
      </c>
    </row>
  </sheetData>
  <mergeCells count="1">
    <mergeCell ref="A1:X1"/>
  </mergeCells>
  <pageMargins left="0.118055555555556" right="0.118055555555556" top="0.275" bottom="0.0388888888888889" header="0.313888888888889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U17"/>
  <sheetViews>
    <sheetView workbookViewId="0">
      <selection activeCell="A1" sqref="A1:X1"/>
    </sheetView>
  </sheetViews>
  <sheetFormatPr defaultColWidth="9.14285714285714" defaultRowHeight="12.4"/>
  <cols>
    <col min="2" max="19" width="5.79464285714286" customWidth="1"/>
  </cols>
  <sheetData>
    <row r="1" ht="28" customHeight="1" spans="1:2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ht="28" customHeight="1" spans="1:21">
      <c r="A2" s="11"/>
      <c r="B2" s="12" t="s">
        <v>20</v>
      </c>
      <c r="C2" s="13" t="s">
        <v>478</v>
      </c>
      <c r="D2" s="13"/>
      <c r="E2" s="13" t="s">
        <v>479</v>
      </c>
      <c r="F2" s="13"/>
      <c r="G2" s="13"/>
      <c r="H2" s="13"/>
      <c r="I2" s="20" t="s">
        <v>19</v>
      </c>
      <c r="J2" s="13" t="s">
        <v>478</v>
      </c>
      <c r="K2" s="13"/>
      <c r="L2" s="13" t="s">
        <v>480</v>
      </c>
      <c r="M2" s="13"/>
      <c r="N2" s="13"/>
      <c r="O2" s="15"/>
      <c r="P2" s="15"/>
      <c r="Q2" s="15"/>
      <c r="R2" s="15"/>
      <c r="S2" s="21"/>
      <c r="T2" s="22"/>
      <c r="U2" s="22"/>
    </row>
    <row r="3" ht="28" customHeight="1" spans="1:21">
      <c r="A3" s="11"/>
      <c r="B3" s="14" t="s">
        <v>18</v>
      </c>
      <c r="C3" s="15" t="s">
        <v>478</v>
      </c>
      <c r="D3" s="15"/>
      <c r="E3" s="15" t="s">
        <v>481</v>
      </c>
      <c r="F3" s="15"/>
      <c r="G3" s="15"/>
      <c r="H3" s="15"/>
      <c r="I3" s="14" t="s">
        <v>52</v>
      </c>
      <c r="J3" s="15" t="s">
        <v>478</v>
      </c>
      <c r="K3" s="15"/>
      <c r="L3" s="15" t="s">
        <v>482</v>
      </c>
      <c r="M3" s="15"/>
      <c r="N3" s="15"/>
      <c r="O3" s="15"/>
      <c r="P3" s="14" t="s">
        <v>417</v>
      </c>
      <c r="Q3" s="15" t="s">
        <v>478</v>
      </c>
      <c r="R3" s="15"/>
      <c r="S3" s="21" t="s">
        <v>483</v>
      </c>
      <c r="T3" s="22"/>
      <c r="U3" s="22"/>
    </row>
    <row r="4" ht="28" customHeight="1" spans="1:21">
      <c r="A4" s="11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1"/>
      <c r="U4" s="11"/>
    </row>
    <row r="5" ht="24" customHeight="1" spans="1:21">
      <c r="A5" s="11"/>
      <c r="B5" s="17" t="s">
        <v>518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1"/>
    </row>
    <row r="6" ht="24" customHeight="1" spans="1:21">
      <c r="A6" s="1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1"/>
    </row>
    <row r="7" ht="24" customHeight="1" spans="1:21">
      <c r="A7" s="11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1"/>
    </row>
    <row r="8" ht="24" customHeight="1" spans="1:21">
      <c r="A8" s="11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1"/>
    </row>
    <row r="9" ht="24" customHeight="1" spans="1:21">
      <c r="A9" s="11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1"/>
    </row>
    <row r="10" ht="24" customHeight="1" spans="1:21">
      <c r="A10" s="11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1"/>
    </row>
    <row r="11" ht="24" customHeight="1" spans="1:21">
      <c r="A11" s="11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1"/>
    </row>
    <row r="12" ht="25" customHeight="1" spans="1:21">
      <c r="A12" s="11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1"/>
    </row>
    <row r="13" ht="24" customHeight="1" spans="1:21">
      <c r="A13" s="11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1"/>
    </row>
    <row r="14" ht="17" customHeight="1" spans="1:21">
      <c r="A14" s="1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1"/>
    </row>
    <row r="15" spans="1:2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</sheetData>
  <mergeCells count="1">
    <mergeCell ref="B5:T11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N261"/>
  <sheetViews>
    <sheetView zoomScale="159" zoomScaleNormal="159" topLeftCell="D1" workbookViewId="0">
      <selection activeCell="A1" sqref="A1:X1"/>
    </sheetView>
  </sheetViews>
  <sheetFormatPr defaultColWidth="9.14285714285714" defaultRowHeight="12.4"/>
  <cols>
    <col min="1" max="1" width="16.4732142857143" customWidth="1"/>
    <col min="2" max="2" width="13.0892857142857" customWidth="1"/>
    <col min="3" max="3" width="20.6785714285714" customWidth="1"/>
    <col min="4" max="4" width="23.0625" customWidth="1"/>
    <col min="5" max="5" width="13.0892857142857" customWidth="1"/>
    <col min="6" max="6" width="16.4732142857143" customWidth="1"/>
    <col min="7" max="14" width="13.0892857142857" customWidth="1"/>
  </cols>
  <sheetData>
    <row r="1" ht="27" spans="1:14">
      <c r="A1" s="8" t="s">
        <v>4</v>
      </c>
      <c r="B1" s="9" t="s">
        <v>5</v>
      </c>
      <c r="C1" s="9" t="s">
        <v>1</v>
      </c>
      <c r="D1" s="9" t="s">
        <v>3</v>
      </c>
      <c r="E1" s="9" t="s">
        <v>2</v>
      </c>
      <c r="F1" s="8" t="str">
        <f>D1&amp;G1&amp;E1</f>
        <v>专业学生类别年级</v>
      </c>
      <c r="G1" s="8" t="s">
        <v>519</v>
      </c>
      <c r="H1" s="8" t="s">
        <v>520</v>
      </c>
      <c r="I1" s="8" t="s">
        <v>521</v>
      </c>
      <c r="J1" s="8" t="s">
        <v>522</v>
      </c>
      <c r="K1" s="8" t="s">
        <v>523</v>
      </c>
      <c r="L1" s="9" t="s">
        <v>488</v>
      </c>
      <c r="M1" s="8" t="s">
        <v>524</v>
      </c>
      <c r="N1" s="8" t="s">
        <v>525</v>
      </c>
    </row>
    <row r="2" ht="27" hidden="1" spans="1:14">
      <c r="A2" s="8" t="s">
        <v>13</v>
      </c>
      <c r="B2" s="8" t="s">
        <v>14</v>
      </c>
      <c r="C2" s="8" t="s">
        <v>10</v>
      </c>
      <c r="D2" s="8" t="s">
        <v>12</v>
      </c>
      <c r="E2" s="8" t="s">
        <v>11</v>
      </c>
      <c r="F2" s="8" t="str">
        <f>D2&amp;G2&amp;E2</f>
        <v>安全工程本科2019</v>
      </c>
      <c r="G2" s="8" t="s">
        <v>526</v>
      </c>
      <c r="H2" s="8" t="s">
        <v>527</v>
      </c>
      <c r="I2" s="8" t="s">
        <v>528</v>
      </c>
      <c r="J2" s="8" t="s">
        <v>11</v>
      </c>
      <c r="K2" s="8" t="s">
        <v>529</v>
      </c>
      <c r="L2" s="10">
        <v>31</v>
      </c>
      <c r="M2" s="8" t="s">
        <v>530</v>
      </c>
      <c r="N2" s="8" t="s">
        <v>527</v>
      </c>
    </row>
    <row r="3" ht="27" hidden="1" spans="1:14">
      <c r="A3" s="8" t="s">
        <v>13</v>
      </c>
      <c r="B3" s="8" t="s">
        <v>531</v>
      </c>
      <c r="C3" s="8" t="s">
        <v>10</v>
      </c>
      <c r="D3" s="8" t="s">
        <v>12</v>
      </c>
      <c r="E3" s="8" t="s">
        <v>11</v>
      </c>
      <c r="F3" s="8" t="str">
        <f t="shared" ref="F3:F66" si="0">D3&amp;G3&amp;E3</f>
        <v>安全工程本科2019</v>
      </c>
      <c r="G3" s="8" t="s">
        <v>526</v>
      </c>
      <c r="H3" s="8" t="s">
        <v>527</v>
      </c>
      <c r="I3" s="8" t="s">
        <v>528</v>
      </c>
      <c r="J3" s="8" t="s">
        <v>11</v>
      </c>
      <c r="K3" s="8" t="s">
        <v>529</v>
      </c>
      <c r="L3" s="10">
        <v>29</v>
      </c>
      <c r="M3" s="8" t="s">
        <v>532</v>
      </c>
      <c r="N3" s="8" t="s">
        <v>527</v>
      </c>
    </row>
    <row r="4" ht="27" hidden="1" spans="1:14">
      <c r="A4" s="8" t="s">
        <v>533</v>
      </c>
      <c r="B4" s="8" t="s">
        <v>534</v>
      </c>
      <c r="C4" s="8" t="s">
        <v>10</v>
      </c>
      <c r="D4" s="8" t="s">
        <v>535</v>
      </c>
      <c r="E4" s="8" t="s">
        <v>11</v>
      </c>
      <c r="F4" s="8" t="str">
        <f t="shared" si="0"/>
        <v>安全工程(双培)本科2019</v>
      </c>
      <c r="G4" s="8" t="s">
        <v>526</v>
      </c>
      <c r="H4" s="8" t="s">
        <v>527</v>
      </c>
      <c r="I4" s="8" t="s">
        <v>528</v>
      </c>
      <c r="J4" s="8" t="s">
        <v>11</v>
      </c>
      <c r="K4" s="8" t="s">
        <v>529</v>
      </c>
      <c r="L4" s="10">
        <v>0</v>
      </c>
      <c r="M4" s="8" t="s">
        <v>527</v>
      </c>
      <c r="N4" s="8" t="s">
        <v>527</v>
      </c>
    </row>
    <row r="5" ht="27" hidden="1" spans="1:14">
      <c r="A5" s="8" t="s">
        <v>536</v>
      </c>
      <c r="B5" s="8" t="s">
        <v>537</v>
      </c>
      <c r="C5" s="8" t="s">
        <v>22</v>
      </c>
      <c r="D5" s="8" t="s">
        <v>538</v>
      </c>
      <c r="E5" s="8" t="s">
        <v>11</v>
      </c>
      <c r="F5" s="8" t="str">
        <f t="shared" si="0"/>
        <v>过程装备与控制工程本科2019</v>
      </c>
      <c r="G5" s="8" t="s">
        <v>526</v>
      </c>
      <c r="H5" s="8" t="s">
        <v>527</v>
      </c>
      <c r="I5" s="8" t="s">
        <v>528</v>
      </c>
      <c r="J5" s="8" t="s">
        <v>11</v>
      </c>
      <c r="K5" s="8" t="s">
        <v>529</v>
      </c>
      <c r="L5" s="10">
        <v>0</v>
      </c>
      <c r="M5" s="8" t="s">
        <v>527</v>
      </c>
      <c r="N5" s="8" t="s">
        <v>527</v>
      </c>
    </row>
    <row r="6" ht="27" hidden="1" spans="1:14">
      <c r="A6" s="8" t="s">
        <v>536</v>
      </c>
      <c r="B6" s="8" t="s">
        <v>539</v>
      </c>
      <c r="C6" s="8" t="s">
        <v>22</v>
      </c>
      <c r="D6" s="8" t="s">
        <v>538</v>
      </c>
      <c r="E6" s="8" t="s">
        <v>11</v>
      </c>
      <c r="F6" s="8" t="str">
        <f t="shared" si="0"/>
        <v>过程装备与控制工程本科2019</v>
      </c>
      <c r="G6" s="8" t="s">
        <v>526</v>
      </c>
      <c r="H6" s="8" t="s">
        <v>527</v>
      </c>
      <c r="I6" s="8" t="s">
        <v>528</v>
      </c>
      <c r="J6" s="8" t="s">
        <v>11</v>
      </c>
      <c r="K6" s="8" t="s">
        <v>529</v>
      </c>
      <c r="L6" s="10">
        <v>0</v>
      </c>
      <c r="M6" s="8" t="s">
        <v>527</v>
      </c>
      <c r="N6" s="8" t="s">
        <v>527</v>
      </c>
    </row>
    <row r="7" ht="27" hidden="1" spans="1:14">
      <c r="A7" s="8" t="s">
        <v>30</v>
      </c>
      <c r="B7" s="8" t="s">
        <v>31</v>
      </c>
      <c r="C7" s="8" t="s">
        <v>22</v>
      </c>
      <c r="D7" s="8" t="s">
        <v>29</v>
      </c>
      <c r="E7" s="8" t="s">
        <v>11</v>
      </c>
      <c r="F7" s="8" t="str">
        <f t="shared" si="0"/>
        <v>环境工程本科2019</v>
      </c>
      <c r="G7" s="8" t="s">
        <v>526</v>
      </c>
      <c r="H7" s="8" t="s">
        <v>527</v>
      </c>
      <c r="I7" s="8" t="s">
        <v>528</v>
      </c>
      <c r="J7" s="8" t="s">
        <v>11</v>
      </c>
      <c r="K7" s="8" t="s">
        <v>529</v>
      </c>
      <c r="L7" s="10">
        <v>29</v>
      </c>
      <c r="M7" s="8" t="s">
        <v>532</v>
      </c>
      <c r="N7" s="8" t="s">
        <v>527</v>
      </c>
    </row>
    <row r="8" ht="27" hidden="1" spans="1:14">
      <c r="A8" s="8" t="s">
        <v>30</v>
      </c>
      <c r="B8" s="8" t="s">
        <v>540</v>
      </c>
      <c r="C8" s="8" t="s">
        <v>22</v>
      </c>
      <c r="D8" s="8" t="s">
        <v>29</v>
      </c>
      <c r="E8" s="8" t="s">
        <v>11</v>
      </c>
      <c r="F8" s="8" t="str">
        <f t="shared" si="0"/>
        <v>环境工程本科2019</v>
      </c>
      <c r="G8" s="8" t="s">
        <v>526</v>
      </c>
      <c r="H8" s="8" t="s">
        <v>527</v>
      </c>
      <c r="I8" s="8" t="s">
        <v>528</v>
      </c>
      <c r="J8" s="8" t="s">
        <v>11</v>
      </c>
      <c r="K8" s="8" t="s">
        <v>529</v>
      </c>
      <c r="L8" s="10">
        <v>28</v>
      </c>
      <c r="M8" s="8" t="s">
        <v>541</v>
      </c>
      <c r="N8" s="8" t="s">
        <v>527</v>
      </c>
    </row>
    <row r="9" ht="27" hidden="1" spans="1:14">
      <c r="A9" s="8" t="s">
        <v>30</v>
      </c>
      <c r="B9" s="8" t="s">
        <v>542</v>
      </c>
      <c r="C9" s="8" t="s">
        <v>22</v>
      </c>
      <c r="D9" s="8" t="s">
        <v>29</v>
      </c>
      <c r="E9" s="8" t="s">
        <v>11</v>
      </c>
      <c r="F9" s="8" t="str">
        <f t="shared" si="0"/>
        <v>环境工程本科2019</v>
      </c>
      <c r="G9" s="8" t="s">
        <v>526</v>
      </c>
      <c r="H9" s="8" t="s">
        <v>527</v>
      </c>
      <c r="I9" s="8" t="s">
        <v>528</v>
      </c>
      <c r="J9" s="8" t="s">
        <v>11</v>
      </c>
      <c r="K9" s="8" t="s">
        <v>529</v>
      </c>
      <c r="L9" s="10">
        <v>29</v>
      </c>
      <c r="M9" s="8" t="s">
        <v>532</v>
      </c>
      <c r="N9" s="8" t="s">
        <v>527</v>
      </c>
    </row>
    <row r="10" ht="27" hidden="1" spans="1:14">
      <c r="A10" s="8" t="s">
        <v>45</v>
      </c>
      <c r="B10" s="8" t="s">
        <v>46</v>
      </c>
      <c r="C10" s="8" t="s">
        <v>22</v>
      </c>
      <c r="D10" s="8" t="s">
        <v>44</v>
      </c>
      <c r="E10" s="8" t="s">
        <v>11</v>
      </c>
      <c r="F10" s="8" t="str">
        <f t="shared" si="0"/>
        <v>机器人工程本科2019</v>
      </c>
      <c r="G10" s="8" t="s">
        <v>526</v>
      </c>
      <c r="H10" s="8" t="s">
        <v>527</v>
      </c>
      <c r="I10" s="8" t="s">
        <v>528</v>
      </c>
      <c r="J10" s="8" t="s">
        <v>11</v>
      </c>
      <c r="K10" s="8" t="s">
        <v>529</v>
      </c>
      <c r="L10" s="10">
        <v>28</v>
      </c>
      <c r="M10" s="8" t="s">
        <v>541</v>
      </c>
      <c r="N10" s="8" t="s">
        <v>527</v>
      </c>
    </row>
    <row r="11" ht="27" hidden="1" spans="1:14">
      <c r="A11" s="8" t="s">
        <v>40</v>
      </c>
      <c r="B11" s="8" t="s">
        <v>41</v>
      </c>
      <c r="C11" s="8" t="s">
        <v>22</v>
      </c>
      <c r="D11" s="8" t="s">
        <v>39</v>
      </c>
      <c r="E11" s="8" t="s">
        <v>11</v>
      </c>
      <c r="F11" s="8" t="str">
        <f t="shared" si="0"/>
        <v>机械电子工程本科2019</v>
      </c>
      <c r="G11" s="8" t="s">
        <v>526</v>
      </c>
      <c r="H11" s="8" t="s">
        <v>527</v>
      </c>
      <c r="I11" s="8" t="s">
        <v>528</v>
      </c>
      <c r="J11" s="8" t="s">
        <v>11</v>
      </c>
      <c r="K11" s="8" t="s">
        <v>529</v>
      </c>
      <c r="L11" s="10">
        <v>34</v>
      </c>
      <c r="M11" s="8" t="s">
        <v>543</v>
      </c>
      <c r="N11" s="8" t="s">
        <v>527</v>
      </c>
    </row>
    <row r="12" ht="27" hidden="1" spans="1:14">
      <c r="A12" s="8" t="s">
        <v>40</v>
      </c>
      <c r="B12" s="8" t="s">
        <v>544</v>
      </c>
      <c r="C12" s="8" t="s">
        <v>22</v>
      </c>
      <c r="D12" s="8" t="s">
        <v>39</v>
      </c>
      <c r="E12" s="8" t="s">
        <v>11</v>
      </c>
      <c r="F12" s="8" t="str">
        <f t="shared" si="0"/>
        <v>机械电子工程本科2019</v>
      </c>
      <c r="G12" s="8" t="s">
        <v>526</v>
      </c>
      <c r="H12" s="8" t="s">
        <v>527</v>
      </c>
      <c r="I12" s="8" t="s">
        <v>528</v>
      </c>
      <c r="J12" s="8" t="s">
        <v>11</v>
      </c>
      <c r="K12" s="8" t="s">
        <v>529</v>
      </c>
      <c r="L12" s="10">
        <v>36</v>
      </c>
      <c r="M12" s="8" t="s">
        <v>545</v>
      </c>
      <c r="N12" s="8" t="s">
        <v>527</v>
      </c>
    </row>
    <row r="13" ht="27" hidden="1" spans="1:14">
      <c r="A13" s="8" t="s">
        <v>35</v>
      </c>
      <c r="B13" s="8" t="s">
        <v>36</v>
      </c>
      <c r="C13" s="8" t="s">
        <v>22</v>
      </c>
      <c r="D13" s="8" t="s">
        <v>34</v>
      </c>
      <c r="E13" s="8" t="s">
        <v>11</v>
      </c>
      <c r="F13" s="8" t="str">
        <f t="shared" si="0"/>
        <v>机械工程本科2019</v>
      </c>
      <c r="G13" s="8" t="s">
        <v>526</v>
      </c>
      <c r="H13" s="8" t="s">
        <v>527</v>
      </c>
      <c r="I13" s="8" t="s">
        <v>528</v>
      </c>
      <c r="J13" s="8" t="s">
        <v>11</v>
      </c>
      <c r="K13" s="8" t="s">
        <v>529</v>
      </c>
      <c r="L13" s="10">
        <v>24</v>
      </c>
      <c r="M13" s="8" t="s">
        <v>546</v>
      </c>
      <c r="N13" s="8" t="s">
        <v>527</v>
      </c>
    </row>
    <row r="14" ht="27" hidden="1" spans="1:14">
      <c r="A14" s="8" t="s">
        <v>35</v>
      </c>
      <c r="B14" s="8" t="s">
        <v>547</v>
      </c>
      <c r="C14" s="8" t="s">
        <v>22</v>
      </c>
      <c r="D14" s="8" t="s">
        <v>34</v>
      </c>
      <c r="E14" s="8" t="s">
        <v>11</v>
      </c>
      <c r="F14" s="8" t="str">
        <f t="shared" si="0"/>
        <v>机械工程本科2019</v>
      </c>
      <c r="G14" s="8" t="s">
        <v>526</v>
      </c>
      <c r="H14" s="8" t="s">
        <v>527</v>
      </c>
      <c r="I14" s="8" t="s">
        <v>528</v>
      </c>
      <c r="J14" s="8" t="s">
        <v>11</v>
      </c>
      <c r="K14" s="8" t="s">
        <v>529</v>
      </c>
      <c r="L14" s="10">
        <v>23</v>
      </c>
      <c r="M14" s="8" t="s">
        <v>548</v>
      </c>
      <c r="N14" s="8" t="s">
        <v>527</v>
      </c>
    </row>
    <row r="15" ht="14" hidden="1" spans="1:14">
      <c r="A15" s="8" t="s">
        <v>549</v>
      </c>
      <c r="B15" s="8" t="s">
        <v>550</v>
      </c>
      <c r="C15" s="8" t="s">
        <v>22</v>
      </c>
      <c r="D15" s="8" t="s">
        <v>551</v>
      </c>
      <c r="E15" s="8" t="s">
        <v>11</v>
      </c>
      <c r="F15" s="8" t="str">
        <f t="shared" si="0"/>
        <v>机械类本科2019</v>
      </c>
      <c r="G15" s="8" t="s">
        <v>526</v>
      </c>
      <c r="H15" s="8" t="s">
        <v>527</v>
      </c>
      <c r="I15" s="8" t="s">
        <v>528</v>
      </c>
      <c r="J15" s="8" t="s">
        <v>11</v>
      </c>
      <c r="K15" s="8" t="s">
        <v>529</v>
      </c>
      <c r="L15" s="10">
        <v>0</v>
      </c>
      <c r="M15" s="8" t="s">
        <v>527</v>
      </c>
      <c r="N15" s="8" t="s">
        <v>527</v>
      </c>
    </row>
    <row r="16" ht="14" hidden="1" spans="1:14">
      <c r="A16" s="8" t="s">
        <v>549</v>
      </c>
      <c r="B16" s="8" t="s">
        <v>552</v>
      </c>
      <c r="C16" s="8" t="s">
        <v>22</v>
      </c>
      <c r="D16" s="8" t="s">
        <v>551</v>
      </c>
      <c r="E16" s="8" t="s">
        <v>11</v>
      </c>
      <c r="F16" s="8" t="str">
        <f t="shared" si="0"/>
        <v>机械类本科2019</v>
      </c>
      <c r="G16" s="8" t="s">
        <v>526</v>
      </c>
      <c r="H16" s="8" t="s">
        <v>527</v>
      </c>
      <c r="I16" s="8" t="s">
        <v>528</v>
      </c>
      <c r="J16" s="8" t="s">
        <v>11</v>
      </c>
      <c r="K16" s="8" t="s">
        <v>529</v>
      </c>
      <c r="L16" s="10">
        <v>0</v>
      </c>
      <c r="M16" s="8" t="s">
        <v>527</v>
      </c>
      <c r="N16" s="8" t="s">
        <v>527</v>
      </c>
    </row>
    <row r="17" ht="14" hidden="1" spans="1:14">
      <c r="A17" s="8" t="s">
        <v>549</v>
      </c>
      <c r="B17" s="8" t="s">
        <v>553</v>
      </c>
      <c r="C17" s="8" t="s">
        <v>22</v>
      </c>
      <c r="D17" s="8" t="s">
        <v>551</v>
      </c>
      <c r="E17" s="8" t="s">
        <v>11</v>
      </c>
      <c r="F17" s="8" t="str">
        <f t="shared" si="0"/>
        <v>机械类本科2019</v>
      </c>
      <c r="G17" s="8" t="s">
        <v>526</v>
      </c>
      <c r="H17" s="8" t="s">
        <v>527</v>
      </c>
      <c r="I17" s="8" t="s">
        <v>528</v>
      </c>
      <c r="J17" s="8" t="s">
        <v>11</v>
      </c>
      <c r="K17" s="8" t="s">
        <v>529</v>
      </c>
      <c r="L17" s="10">
        <v>0</v>
      </c>
      <c r="M17" s="8" t="s">
        <v>527</v>
      </c>
      <c r="N17" s="8" t="s">
        <v>527</v>
      </c>
    </row>
    <row r="18" ht="14" hidden="1" spans="1:14">
      <c r="A18" s="8" t="s">
        <v>549</v>
      </c>
      <c r="B18" s="8" t="s">
        <v>554</v>
      </c>
      <c r="C18" s="8" t="s">
        <v>22</v>
      </c>
      <c r="D18" s="8" t="s">
        <v>551</v>
      </c>
      <c r="E18" s="8" t="s">
        <v>11</v>
      </c>
      <c r="F18" s="8" t="str">
        <f t="shared" si="0"/>
        <v>机械类本科2019</v>
      </c>
      <c r="G18" s="8" t="s">
        <v>526</v>
      </c>
      <c r="H18" s="8" t="s">
        <v>527</v>
      </c>
      <c r="I18" s="8" t="s">
        <v>528</v>
      </c>
      <c r="J18" s="8" t="s">
        <v>11</v>
      </c>
      <c r="K18" s="8" t="s">
        <v>529</v>
      </c>
      <c r="L18" s="10">
        <v>0</v>
      </c>
      <c r="M18" s="8" t="s">
        <v>527</v>
      </c>
      <c r="N18" s="8" t="s">
        <v>527</v>
      </c>
    </row>
    <row r="19" ht="14" hidden="1" spans="1:14">
      <c r="A19" s="8" t="s">
        <v>549</v>
      </c>
      <c r="B19" s="8" t="s">
        <v>555</v>
      </c>
      <c r="C19" s="8" t="s">
        <v>22</v>
      </c>
      <c r="D19" s="8" t="s">
        <v>551</v>
      </c>
      <c r="E19" s="8" t="s">
        <v>11</v>
      </c>
      <c r="F19" s="8" t="str">
        <f t="shared" si="0"/>
        <v>机械类本科2019</v>
      </c>
      <c r="G19" s="8" t="s">
        <v>526</v>
      </c>
      <c r="H19" s="8" t="s">
        <v>527</v>
      </c>
      <c r="I19" s="8" t="s">
        <v>528</v>
      </c>
      <c r="J19" s="8" t="s">
        <v>11</v>
      </c>
      <c r="K19" s="8" t="s">
        <v>529</v>
      </c>
      <c r="L19" s="10">
        <v>0</v>
      </c>
      <c r="M19" s="8" t="s">
        <v>527</v>
      </c>
      <c r="N19" s="8" t="s">
        <v>527</v>
      </c>
    </row>
    <row r="20" ht="27" hidden="1" spans="1:14">
      <c r="A20" s="8" t="s">
        <v>49</v>
      </c>
      <c r="B20" s="8" t="s">
        <v>50</v>
      </c>
      <c r="C20" s="8" t="s">
        <v>22</v>
      </c>
      <c r="D20" s="8" t="s">
        <v>48</v>
      </c>
      <c r="E20" s="8" t="s">
        <v>11</v>
      </c>
      <c r="F20" s="8" t="str">
        <f t="shared" si="0"/>
        <v>能源与动力工程本科2019</v>
      </c>
      <c r="G20" s="8" t="s">
        <v>526</v>
      </c>
      <c r="H20" s="8" t="s">
        <v>527</v>
      </c>
      <c r="I20" s="8" t="s">
        <v>528</v>
      </c>
      <c r="J20" s="8" t="s">
        <v>11</v>
      </c>
      <c r="K20" s="8" t="s">
        <v>529</v>
      </c>
      <c r="L20" s="10">
        <v>29</v>
      </c>
      <c r="M20" s="8" t="s">
        <v>532</v>
      </c>
      <c r="N20" s="8" t="s">
        <v>527</v>
      </c>
    </row>
    <row r="21" ht="27" hidden="1" spans="1:14">
      <c r="A21" s="8" t="s">
        <v>49</v>
      </c>
      <c r="B21" s="8" t="s">
        <v>556</v>
      </c>
      <c r="C21" s="8" t="s">
        <v>22</v>
      </c>
      <c r="D21" s="8" t="s">
        <v>48</v>
      </c>
      <c r="E21" s="8" t="s">
        <v>11</v>
      </c>
      <c r="F21" s="8" t="str">
        <f t="shared" si="0"/>
        <v>能源与动力工程本科2019</v>
      </c>
      <c r="G21" s="8" t="s">
        <v>526</v>
      </c>
      <c r="H21" s="8" t="s">
        <v>527</v>
      </c>
      <c r="I21" s="8" t="s">
        <v>528</v>
      </c>
      <c r="J21" s="8" t="s">
        <v>11</v>
      </c>
      <c r="K21" s="8" t="s">
        <v>529</v>
      </c>
      <c r="L21" s="10">
        <v>29</v>
      </c>
      <c r="M21" s="8" t="s">
        <v>532</v>
      </c>
      <c r="N21" s="8" t="s">
        <v>527</v>
      </c>
    </row>
    <row r="22" ht="27" hidden="1" spans="1:14">
      <c r="A22" s="8" t="s">
        <v>24</v>
      </c>
      <c r="B22" s="8" t="s">
        <v>25</v>
      </c>
      <c r="C22" s="8" t="s">
        <v>22</v>
      </c>
      <c r="D22" s="8" t="s">
        <v>23</v>
      </c>
      <c r="E22" s="8" t="s">
        <v>11</v>
      </c>
      <c r="F22" s="8" t="str">
        <f t="shared" si="0"/>
        <v>油气储运工程本科2019</v>
      </c>
      <c r="G22" s="8" t="s">
        <v>526</v>
      </c>
      <c r="H22" s="8" t="s">
        <v>527</v>
      </c>
      <c r="I22" s="8" t="s">
        <v>528</v>
      </c>
      <c r="J22" s="8" t="s">
        <v>11</v>
      </c>
      <c r="K22" s="8" t="s">
        <v>529</v>
      </c>
      <c r="L22" s="10">
        <v>27</v>
      </c>
      <c r="M22" s="8" t="s">
        <v>557</v>
      </c>
      <c r="N22" s="8" t="s">
        <v>527</v>
      </c>
    </row>
    <row r="23" ht="27" hidden="1" spans="1:14">
      <c r="A23" s="8" t="s">
        <v>24</v>
      </c>
      <c r="B23" s="8" t="s">
        <v>558</v>
      </c>
      <c r="C23" s="8" t="s">
        <v>22</v>
      </c>
      <c r="D23" s="8" t="s">
        <v>23</v>
      </c>
      <c r="E23" s="8" t="s">
        <v>11</v>
      </c>
      <c r="F23" s="8" t="str">
        <f t="shared" si="0"/>
        <v>油气储运工程本科2019</v>
      </c>
      <c r="G23" s="8" t="s">
        <v>526</v>
      </c>
      <c r="H23" s="8" t="s">
        <v>527</v>
      </c>
      <c r="I23" s="8" t="s">
        <v>528</v>
      </c>
      <c r="J23" s="8" t="s">
        <v>11</v>
      </c>
      <c r="K23" s="8" t="s">
        <v>529</v>
      </c>
      <c r="L23" s="10">
        <v>24</v>
      </c>
      <c r="M23" s="8" t="s">
        <v>546</v>
      </c>
      <c r="N23" s="8" t="s">
        <v>527</v>
      </c>
    </row>
    <row r="24" ht="27" hidden="1" spans="1:14">
      <c r="A24" s="8" t="s">
        <v>75</v>
      </c>
      <c r="B24" s="8" t="s">
        <v>76</v>
      </c>
      <c r="C24" s="8" t="s">
        <v>54</v>
      </c>
      <c r="D24" s="8" t="s">
        <v>74</v>
      </c>
      <c r="E24" s="8" t="s">
        <v>11</v>
      </c>
      <c r="F24" s="8" t="str">
        <f t="shared" si="0"/>
        <v>大数据管理与应用本科2019</v>
      </c>
      <c r="G24" s="8" t="s">
        <v>526</v>
      </c>
      <c r="H24" s="8" t="s">
        <v>527</v>
      </c>
      <c r="I24" s="8" t="s">
        <v>528</v>
      </c>
      <c r="J24" s="8" t="s">
        <v>11</v>
      </c>
      <c r="K24" s="8" t="s">
        <v>529</v>
      </c>
      <c r="L24" s="10">
        <v>29</v>
      </c>
      <c r="M24" s="8" t="s">
        <v>532</v>
      </c>
      <c r="N24" s="8" t="s">
        <v>527</v>
      </c>
    </row>
    <row r="25" ht="27" hidden="1" spans="1:14">
      <c r="A25" s="8" t="s">
        <v>75</v>
      </c>
      <c r="B25" s="8" t="s">
        <v>559</v>
      </c>
      <c r="C25" s="8" t="s">
        <v>54</v>
      </c>
      <c r="D25" s="8" t="s">
        <v>74</v>
      </c>
      <c r="E25" s="8" t="s">
        <v>11</v>
      </c>
      <c r="F25" s="8" t="str">
        <f t="shared" si="0"/>
        <v>大数据管理与应用本科2019</v>
      </c>
      <c r="G25" s="8" t="s">
        <v>526</v>
      </c>
      <c r="H25" s="8" t="s">
        <v>527</v>
      </c>
      <c r="I25" s="8" t="s">
        <v>528</v>
      </c>
      <c r="J25" s="8" t="s">
        <v>11</v>
      </c>
      <c r="K25" s="8" t="s">
        <v>529</v>
      </c>
      <c r="L25" s="10">
        <v>28</v>
      </c>
      <c r="M25" s="8" t="s">
        <v>541</v>
      </c>
      <c r="N25" s="8" t="s">
        <v>527</v>
      </c>
    </row>
    <row r="26" ht="27" hidden="1" spans="1:14">
      <c r="A26" s="8" t="s">
        <v>56</v>
      </c>
      <c r="B26" s="8" t="s">
        <v>57</v>
      </c>
      <c r="C26" s="8" t="s">
        <v>54</v>
      </c>
      <c r="D26" s="8" t="s">
        <v>55</v>
      </c>
      <c r="E26" s="8" t="s">
        <v>11</v>
      </c>
      <c r="F26" s="8" t="str">
        <f t="shared" si="0"/>
        <v>电子商务本科2019</v>
      </c>
      <c r="G26" s="8" t="s">
        <v>526</v>
      </c>
      <c r="H26" s="8" t="s">
        <v>527</v>
      </c>
      <c r="I26" s="8" t="s">
        <v>528</v>
      </c>
      <c r="J26" s="8" t="s">
        <v>11</v>
      </c>
      <c r="K26" s="8" t="s">
        <v>529</v>
      </c>
      <c r="L26" s="10">
        <v>24</v>
      </c>
      <c r="M26" s="8" t="s">
        <v>546</v>
      </c>
      <c r="N26" s="8" t="s">
        <v>527</v>
      </c>
    </row>
    <row r="27" ht="27" hidden="1" spans="1:14">
      <c r="A27" s="8" t="s">
        <v>61</v>
      </c>
      <c r="B27" s="8" t="s">
        <v>62</v>
      </c>
      <c r="C27" s="8" t="s">
        <v>54</v>
      </c>
      <c r="D27" s="8" t="s">
        <v>60</v>
      </c>
      <c r="E27" s="8" t="s">
        <v>11</v>
      </c>
      <c r="F27" s="8" t="str">
        <f t="shared" si="0"/>
        <v>国际经济与贸易本科2019</v>
      </c>
      <c r="G27" s="8" t="s">
        <v>526</v>
      </c>
      <c r="H27" s="8" t="s">
        <v>527</v>
      </c>
      <c r="I27" s="8" t="s">
        <v>528</v>
      </c>
      <c r="J27" s="8" t="s">
        <v>11</v>
      </c>
      <c r="K27" s="8" t="s">
        <v>529</v>
      </c>
      <c r="L27" s="10">
        <v>28</v>
      </c>
      <c r="M27" s="8" t="s">
        <v>541</v>
      </c>
      <c r="N27" s="8" t="s">
        <v>527</v>
      </c>
    </row>
    <row r="28" ht="27" hidden="1" spans="1:14">
      <c r="A28" s="8" t="s">
        <v>61</v>
      </c>
      <c r="B28" s="8" t="s">
        <v>560</v>
      </c>
      <c r="C28" s="8" t="s">
        <v>54</v>
      </c>
      <c r="D28" s="8" t="s">
        <v>60</v>
      </c>
      <c r="E28" s="8" t="s">
        <v>11</v>
      </c>
      <c r="F28" s="8" t="str">
        <f t="shared" si="0"/>
        <v>国际经济与贸易本科2019</v>
      </c>
      <c r="G28" s="8" t="s">
        <v>526</v>
      </c>
      <c r="H28" s="8" t="s">
        <v>527</v>
      </c>
      <c r="I28" s="8" t="s">
        <v>528</v>
      </c>
      <c r="J28" s="8" t="s">
        <v>11</v>
      </c>
      <c r="K28" s="8" t="s">
        <v>529</v>
      </c>
      <c r="L28" s="10">
        <v>25</v>
      </c>
      <c r="M28" s="8" t="s">
        <v>561</v>
      </c>
      <c r="N28" s="8" t="s">
        <v>527</v>
      </c>
    </row>
    <row r="29" ht="27" hidden="1" spans="1:14">
      <c r="A29" s="8" t="s">
        <v>61</v>
      </c>
      <c r="B29" s="8" t="s">
        <v>562</v>
      </c>
      <c r="C29" s="8" t="s">
        <v>54</v>
      </c>
      <c r="D29" s="8" t="s">
        <v>60</v>
      </c>
      <c r="E29" s="8" t="s">
        <v>11</v>
      </c>
      <c r="F29" s="8" t="str">
        <f t="shared" si="0"/>
        <v>国际经济与贸易本科2019</v>
      </c>
      <c r="G29" s="8" t="s">
        <v>526</v>
      </c>
      <c r="H29" s="8" t="s">
        <v>527</v>
      </c>
      <c r="I29" s="8" t="s">
        <v>528</v>
      </c>
      <c r="J29" s="8" t="s">
        <v>11</v>
      </c>
      <c r="K29" s="8" t="s">
        <v>529</v>
      </c>
      <c r="L29" s="10">
        <v>24</v>
      </c>
      <c r="M29" s="8" t="s">
        <v>546</v>
      </c>
      <c r="N29" s="8" t="s">
        <v>527</v>
      </c>
    </row>
    <row r="30" ht="14" hidden="1" spans="1:14">
      <c r="A30" s="8" t="s">
        <v>66</v>
      </c>
      <c r="B30" s="8" t="s">
        <v>67</v>
      </c>
      <c r="C30" s="8" t="s">
        <v>54</v>
      </c>
      <c r="D30" s="8" t="s">
        <v>65</v>
      </c>
      <c r="E30" s="8" t="s">
        <v>11</v>
      </c>
      <c r="F30" s="8" t="str">
        <f t="shared" si="0"/>
        <v>会计学本科2019</v>
      </c>
      <c r="G30" s="8" t="s">
        <v>526</v>
      </c>
      <c r="H30" s="8" t="s">
        <v>527</v>
      </c>
      <c r="I30" s="8" t="s">
        <v>528</v>
      </c>
      <c r="J30" s="8" t="s">
        <v>11</v>
      </c>
      <c r="K30" s="8" t="s">
        <v>529</v>
      </c>
      <c r="L30" s="10">
        <v>26</v>
      </c>
      <c r="M30" s="8" t="s">
        <v>563</v>
      </c>
      <c r="N30" s="8" t="s">
        <v>527</v>
      </c>
    </row>
    <row r="31" ht="14" hidden="1" spans="1:14">
      <c r="A31" s="8" t="s">
        <v>66</v>
      </c>
      <c r="B31" s="8" t="s">
        <v>564</v>
      </c>
      <c r="C31" s="8" t="s">
        <v>54</v>
      </c>
      <c r="D31" s="8" t="s">
        <v>65</v>
      </c>
      <c r="E31" s="8" t="s">
        <v>11</v>
      </c>
      <c r="F31" s="8" t="str">
        <f t="shared" si="0"/>
        <v>会计学本科2019</v>
      </c>
      <c r="G31" s="8" t="s">
        <v>526</v>
      </c>
      <c r="H31" s="8" t="s">
        <v>527</v>
      </c>
      <c r="I31" s="8" t="s">
        <v>528</v>
      </c>
      <c r="J31" s="8" t="s">
        <v>11</v>
      </c>
      <c r="K31" s="8" t="s">
        <v>529</v>
      </c>
      <c r="L31" s="10">
        <v>25</v>
      </c>
      <c r="M31" s="8" t="s">
        <v>561</v>
      </c>
      <c r="N31" s="8" t="s">
        <v>527</v>
      </c>
    </row>
    <row r="32" ht="27" hidden="1" spans="1:14">
      <c r="A32" s="8" t="s">
        <v>71</v>
      </c>
      <c r="B32" s="8" t="s">
        <v>72</v>
      </c>
      <c r="C32" s="8" t="s">
        <v>54</v>
      </c>
      <c r="D32" s="8" t="s">
        <v>70</v>
      </c>
      <c r="E32" s="8" t="s">
        <v>11</v>
      </c>
      <c r="F32" s="8" t="str">
        <f t="shared" si="0"/>
        <v>会计学(国际会计师方向)本科2019</v>
      </c>
      <c r="G32" s="8" t="s">
        <v>526</v>
      </c>
      <c r="H32" s="8" t="s">
        <v>527</v>
      </c>
      <c r="I32" s="8" t="s">
        <v>528</v>
      </c>
      <c r="J32" s="8" t="s">
        <v>11</v>
      </c>
      <c r="K32" s="8" t="s">
        <v>529</v>
      </c>
      <c r="L32" s="10">
        <v>34</v>
      </c>
      <c r="M32" s="8" t="s">
        <v>543</v>
      </c>
      <c r="N32" s="8" t="s">
        <v>527</v>
      </c>
    </row>
    <row r="33" ht="27" hidden="1" spans="1:14">
      <c r="A33" s="8" t="s">
        <v>83</v>
      </c>
      <c r="B33" s="8" t="s">
        <v>84</v>
      </c>
      <c r="C33" s="8" t="s">
        <v>54</v>
      </c>
      <c r="D33" s="8" t="s">
        <v>82</v>
      </c>
      <c r="E33" s="8" t="s">
        <v>11</v>
      </c>
      <c r="F33" s="8" t="str">
        <f t="shared" si="0"/>
        <v>市场营销本科2019</v>
      </c>
      <c r="G33" s="8" t="s">
        <v>526</v>
      </c>
      <c r="H33" s="8" t="s">
        <v>527</v>
      </c>
      <c r="I33" s="8" t="s">
        <v>528</v>
      </c>
      <c r="J33" s="8" t="s">
        <v>11</v>
      </c>
      <c r="K33" s="8" t="s">
        <v>529</v>
      </c>
      <c r="L33" s="10">
        <v>32</v>
      </c>
      <c r="M33" s="8" t="s">
        <v>565</v>
      </c>
      <c r="N33" s="8" t="s">
        <v>527</v>
      </c>
    </row>
    <row r="34" ht="27" hidden="1" spans="1:14">
      <c r="A34" s="8" t="s">
        <v>79</v>
      </c>
      <c r="B34" s="8" t="s">
        <v>80</v>
      </c>
      <c r="C34" s="8" t="s">
        <v>54</v>
      </c>
      <c r="D34" s="8" t="s">
        <v>78</v>
      </c>
      <c r="E34" s="8" t="s">
        <v>11</v>
      </c>
      <c r="F34" s="8" t="str">
        <f t="shared" si="0"/>
        <v>物流管理本科2019</v>
      </c>
      <c r="G34" s="8" t="s">
        <v>526</v>
      </c>
      <c r="H34" s="8" t="s">
        <v>527</v>
      </c>
      <c r="I34" s="8" t="s">
        <v>528</v>
      </c>
      <c r="J34" s="8" t="s">
        <v>11</v>
      </c>
      <c r="K34" s="8" t="s">
        <v>529</v>
      </c>
      <c r="L34" s="10">
        <v>32</v>
      </c>
      <c r="M34" s="8" t="s">
        <v>565</v>
      </c>
      <c r="N34" s="8" t="s">
        <v>527</v>
      </c>
    </row>
    <row r="35" ht="27" hidden="1" spans="1:14">
      <c r="A35" s="8" t="s">
        <v>79</v>
      </c>
      <c r="B35" s="8" t="s">
        <v>566</v>
      </c>
      <c r="C35" s="8" t="s">
        <v>54</v>
      </c>
      <c r="D35" s="8" t="s">
        <v>78</v>
      </c>
      <c r="E35" s="8" t="s">
        <v>11</v>
      </c>
      <c r="F35" s="8" t="str">
        <f t="shared" si="0"/>
        <v>物流管理本科2019</v>
      </c>
      <c r="G35" s="8" t="s">
        <v>526</v>
      </c>
      <c r="H35" s="8" t="s">
        <v>527</v>
      </c>
      <c r="I35" s="8" t="s">
        <v>528</v>
      </c>
      <c r="J35" s="8" t="s">
        <v>11</v>
      </c>
      <c r="K35" s="8" t="s">
        <v>529</v>
      </c>
      <c r="L35" s="10">
        <v>27</v>
      </c>
      <c r="M35" s="8" t="s">
        <v>557</v>
      </c>
      <c r="N35" s="8" t="s">
        <v>527</v>
      </c>
    </row>
    <row r="36" ht="27" hidden="1" spans="1:14">
      <c r="A36" s="8" t="s">
        <v>88</v>
      </c>
      <c r="B36" s="8" t="s">
        <v>89</v>
      </c>
      <c r="C36" s="8" t="s">
        <v>86</v>
      </c>
      <c r="D36" s="8" t="s">
        <v>87</v>
      </c>
      <c r="E36" s="8" t="s">
        <v>11</v>
      </c>
      <c r="F36" s="8" t="str">
        <f t="shared" si="0"/>
        <v>会展经济与管理本科2019</v>
      </c>
      <c r="G36" s="8" t="s">
        <v>526</v>
      </c>
      <c r="H36" s="8" t="s">
        <v>527</v>
      </c>
      <c r="I36" s="8" t="s">
        <v>528</v>
      </c>
      <c r="J36" s="8" t="s">
        <v>11</v>
      </c>
      <c r="K36" s="8" t="s">
        <v>529</v>
      </c>
      <c r="L36" s="10">
        <v>20</v>
      </c>
      <c r="M36" s="8" t="s">
        <v>567</v>
      </c>
      <c r="N36" s="8" t="s">
        <v>527</v>
      </c>
    </row>
    <row r="37" ht="27" hidden="1" spans="1:14">
      <c r="A37" s="8" t="s">
        <v>88</v>
      </c>
      <c r="B37" s="8" t="s">
        <v>568</v>
      </c>
      <c r="C37" s="8" t="s">
        <v>86</v>
      </c>
      <c r="D37" s="8" t="s">
        <v>87</v>
      </c>
      <c r="E37" s="8" t="s">
        <v>11</v>
      </c>
      <c r="F37" s="8" t="str">
        <f t="shared" si="0"/>
        <v>会展经济与管理本科2019</v>
      </c>
      <c r="G37" s="8" t="s">
        <v>526</v>
      </c>
      <c r="H37" s="8" t="s">
        <v>527</v>
      </c>
      <c r="I37" s="8" t="s">
        <v>528</v>
      </c>
      <c r="J37" s="8" t="s">
        <v>11</v>
      </c>
      <c r="K37" s="8" t="s">
        <v>529</v>
      </c>
      <c r="L37" s="10">
        <v>21</v>
      </c>
      <c r="M37" s="8" t="s">
        <v>569</v>
      </c>
      <c r="N37" s="8" t="s">
        <v>527</v>
      </c>
    </row>
    <row r="38" ht="27" hidden="1" spans="1:14">
      <c r="A38" s="8" t="s">
        <v>94</v>
      </c>
      <c r="B38" s="8" t="s">
        <v>95</v>
      </c>
      <c r="C38" s="8" t="s">
        <v>86</v>
      </c>
      <c r="D38" s="8" t="s">
        <v>93</v>
      </c>
      <c r="E38" s="8" t="s">
        <v>11</v>
      </c>
      <c r="F38" s="8" t="str">
        <f t="shared" si="0"/>
        <v>旅游管理本科2019</v>
      </c>
      <c r="G38" s="8" t="s">
        <v>526</v>
      </c>
      <c r="H38" s="8" t="s">
        <v>527</v>
      </c>
      <c r="I38" s="8" t="s">
        <v>528</v>
      </c>
      <c r="J38" s="8" t="s">
        <v>11</v>
      </c>
      <c r="K38" s="8" t="s">
        <v>529</v>
      </c>
      <c r="L38" s="10">
        <v>24</v>
      </c>
      <c r="M38" s="8" t="s">
        <v>546</v>
      </c>
      <c r="N38" s="8" t="s">
        <v>527</v>
      </c>
    </row>
    <row r="39" ht="27" hidden="1" spans="1:14">
      <c r="A39" s="8" t="s">
        <v>94</v>
      </c>
      <c r="B39" s="8" t="s">
        <v>570</v>
      </c>
      <c r="C39" s="8" t="s">
        <v>86</v>
      </c>
      <c r="D39" s="8" t="s">
        <v>93</v>
      </c>
      <c r="E39" s="8" t="s">
        <v>11</v>
      </c>
      <c r="F39" s="8" t="str">
        <f t="shared" si="0"/>
        <v>旅游管理本科2019</v>
      </c>
      <c r="G39" s="8" t="s">
        <v>526</v>
      </c>
      <c r="H39" s="8" t="s">
        <v>527</v>
      </c>
      <c r="I39" s="8" t="s">
        <v>528</v>
      </c>
      <c r="J39" s="8" t="s">
        <v>11</v>
      </c>
      <c r="K39" s="8" t="s">
        <v>529</v>
      </c>
      <c r="L39" s="10">
        <v>23</v>
      </c>
      <c r="M39" s="8" t="s">
        <v>548</v>
      </c>
      <c r="N39" s="8" t="s">
        <v>527</v>
      </c>
    </row>
    <row r="40" ht="27" hidden="1" spans="1:14">
      <c r="A40" s="8" t="s">
        <v>571</v>
      </c>
      <c r="B40" s="8" t="s">
        <v>572</v>
      </c>
      <c r="C40" s="8" t="s">
        <v>86</v>
      </c>
      <c r="D40" s="8" t="s">
        <v>573</v>
      </c>
      <c r="E40" s="8" t="s">
        <v>11</v>
      </c>
      <c r="F40" s="8" t="str">
        <f t="shared" si="0"/>
        <v>旅游管理类本科2019</v>
      </c>
      <c r="G40" s="8" t="s">
        <v>526</v>
      </c>
      <c r="H40" s="8" t="s">
        <v>527</v>
      </c>
      <c r="I40" s="8" t="s">
        <v>528</v>
      </c>
      <c r="J40" s="8" t="s">
        <v>11</v>
      </c>
      <c r="K40" s="8" t="s">
        <v>529</v>
      </c>
      <c r="L40" s="10">
        <v>0</v>
      </c>
      <c r="M40" s="8" t="s">
        <v>527</v>
      </c>
      <c r="N40" s="8" t="s">
        <v>527</v>
      </c>
    </row>
    <row r="41" ht="27" hidden="1" spans="1:14">
      <c r="A41" s="8" t="s">
        <v>571</v>
      </c>
      <c r="B41" s="8" t="s">
        <v>574</v>
      </c>
      <c r="C41" s="8" t="s">
        <v>86</v>
      </c>
      <c r="D41" s="8" t="s">
        <v>573</v>
      </c>
      <c r="E41" s="8" t="s">
        <v>11</v>
      </c>
      <c r="F41" s="8" t="str">
        <f t="shared" si="0"/>
        <v>旅游管理类本科2019</v>
      </c>
      <c r="G41" s="8" t="s">
        <v>526</v>
      </c>
      <c r="H41" s="8" t="s">
        <v>527</v>
      </c>
      <c r="I41" s="8" t="s">
        <v>528</v>
      </c>
      <c r="J41" s="8" t="s">
        <v>11</v>
      </c>
      <c r="K41" s="8" t="s">
        <v>529</v>
      </c>
      <c r="L41" s="10">
        <v>0</v>
      </c>
      <c r="M41" s="8" t="s">
        <v>527</v>
      </c>
      <c r="N41" s="8" t="s">
        <v>527</v>
      </c>
    </row>
    <row r="42" ht="27" hidden="1" spans="1:14">
      <c r="A42" s="8" t="s">
        <v>571</v>
      </c>
      <c r="B42" s="8" t="s">
        <v>575</v>
      </c>
      <c r="C42" s="8" t="s">
        <v>86</v>
      </c>
      <c r="D42" s="8" t="s">
        <v>573</v>
      </c>
      <c r="E42" s="8" t="s">
        <v>11</v>
      </c>
      <c r="F42" s="8" t="str">
        <f t="shared" si="0"/>
        <v>旅游管理类本科2019</v>
      </c>
      <c r="G42" s="8" t="s">
        <v>526</v>
      </c>
      <c r="H42" s="8" t="s">
        <v>527</v>
      </c>
      <c r="I42" s="8" t="s">
        <v>528</v>
      </c>
      <c r="J42" s="8" t="s">
        <v>11</v>
      </c>
      <c r="K42" s="8" t="s">
        <v>529</v>
      </c>
      <c r="L42" s="10">
        <v>0</v>
      </c>
      <c r="M42" s="8" t="s">
        <v>527</v>
      </c>
      <c r="N42" s="8" t="s">
        <v>527</v>
      </c>
    </row>
    <row r="43" ht="27" hidden="1" spans="1:14">
      <c r="A43" s="8" t="s">
        <v>99</v>
      </c>
      <c r="B43" s="8" t="s">
        <v>100</v>
      </c>
      <c r="C43" s="8" t="s">
        <v>86</v>
      </c>
      <c r="D43" s="8" t="s">
        <v>98</v>
      </c>
      <c r="E43" s="8" t="s">
        <v>11</v>
      </c>
      <c r="F43" s="8" t="str">
        <f t="shared" si="0"/>
        <v>人力资源管理本科2019</v>
      </c>
      <c r="G43" s="8" t="s">
        <v>526</v>
      </c>
      <c r="H43" s="8" t="s">
        <v>527</v>
      </c>
      <c r="I43" s="8" t="s">
        <v>528</v>
      </c>
      <c r="J43" s="8" t="s">
        <v>11</v>
      </c>
      <c r="K43" s="8" t="s">
        <v>529</v>
      </c>
      <c r="L43" s="10">
        <v>27</v>
      </c>
      <c r="M43" s="8" t="s">
        <v>557</v>
      </c>
      <c r="N43" s="8" t="s">
        <v>527</v>
      </c>
    </row>
    <row r="44" ht="27" hidden="1" spans="1:14">
      <c r="A44" s="8" t="s">
        <v>99</v>
      </c>
      <c r="B44" s="8" t="s">
        <v>576</v>
      </c>
      <c r="C44" s="8" t="s">
        <v>86</v>
      </c>
      <c r="D44" s="8" t="s">
        <v>98</v>
      </c>
      <c r="E44" s="8" t="s">
        <v>11</v>
      </c>
      <c r="F44" s="8" t="str">
        <f t="shared" si="0"/>
        <v>人力资源管理本科2019</v>
      </c>
      <c r="G44" s="8" t="s">
        <v>526</v>
      </c>
      <c r="H44" s="8" t="s">
        <v>527</v>
      </c>
      <c r="I44" s="8" t="s">
        <v>528</v>
      </c>
      <c r="J44" s="8" t="s">
        <v>11</v>
      </c>
      <c r="K44" s="8" t="s">
        <v>529</v>
      </c>
      <c r="L44" s="10">
        <v>28</v>
      </c>
      <c r="M44" s="8" t="s">
        <v>541</v>
      </c>
      <c r="N44" s="8" t="s">
        <v>527</v>
      </c>
    </row>
    <row r="45" ht="27" hidden="1" spans="1:14">
      <c r="A45" s="8" t="s">
        <v>99</v>
      </c>
      <c r="B45" s="8" t="s">
        <v>577</v>
      </c>
      <c r="C45" s="8" t="s">
        <v>86</v>
      </c>
      <c r="D45" s="8" t="s">
        <v>98</v>
      </c>
      <c r="E45" s="8" t="s">
        <v>11</v>
      </c>
      <c r="F45" s="8" t="str">
        <f t="shared" si="0"/>
        <v>人力资源管理本科2019</v>
      </c>
      <c r="G45" s="8" t="s">
        <v>526</v>
      </c>
      <c r="H45" s="8" t="s">
        <v>527</v>
      </c>
      <c r="I45" s="8" t="s">
        <v>528</v>
      </c>
      <c r="J45" s="8" t="s">
        <v>11</v>
      </c>
      <c r="K45" s="8" t="s">
        <v>529</v>
      </c>
      <c r="L45" s="10">
        <v>19</v>
      </c>
      <c r="M45" s="8" t="s">
        <v>578</v>
      </c>
      <c r="N45" s="8" t="s">
        <v>527</v>
      </c>
    </row>
    <row r="46" ht="27" hidden="1" spans="1:14">
      <c r="A46" s="8" t="s">
        <v>105</v>
      </c>
      <c r="B46" s="8" t="s">
        <v>106</v>
      </c>
      <c r="C46" s="8" t="s">
        <v>103</v>
      </c>
      <c r="D46" s="8" t="s">
        <v>104</v>
      </c>
      <c r="E46" s="8" t="s">
        <v>11</v>
      </c>
      <c r="F46" s="8" t="str">
        <f t="shared" si="0"/>
        <v>材料科学与工程本科2019</v>
      </c>
      <c r="G46" s="8" t="s">
        <v>526</v>
      </c>
      <c r="H46" s="8" t="s">
        <v>527</v>
      </c>
      <c r="I46" s="8" t="s">
        <v>528</v>
      </c>
      <c r="J46" s="8" t="s">
        <v>11</v>
      </c>
      <c r="K46" s="8" t="s">
        <v>529</v>
      </c>
      <c r="L46" s="10">
        <v>34</v>
      </c>
      <c r="M46" s="8" t="s">
        <v>543</v>
      </c>
      <c r="N46" s="8" t="s">
        <v>527</v>
      </c>
    </row>
    <row r="47" ht="14" hidden="1" spans="1:14">
      <c r="A47" s="8" t="s">
        <v>579</v>
      </c>
      <c r="B47" s="8" t="s">
        <v>580</v>
      </c>
      <c r="C47" s="8" t="s">
        <v>103</v>
      </c>
      <c r="D47" s="8" t="s">
        <v>581</v>
      </c>
      <c r="E47" s="8" t="s">
        <v>11</v>
      </c>
      <c r="F47" s="8" t="str">
        <f t="shared" si="0"/>
        <v>材料类本科2019</v>
      </c>
      <c r="G47" s="8" t="s">
        <v>526</v>
      </c>
      <c r="H47" s="8" t="s">
        <v>527</v>
      </c>
      <c r="I47" s="8" t="s">
        <v>528</v>
      </c>
      <c r="J47" s="8" t="s">
        <v>11</v>
      </c>
      <c r="K47" s="8" t="s">
        <v>529</v>
      </c>
      <c r="L47" s="10">
        <v>0</v>
      </c>
      <c r="M47" s="8" t="s">
        <v>527</v>
      </c>
      <c r="N47" s="8" t="s">
        <v>527</v>
      </c>
    </row>
    <row r="48" ht="14" hidden="1" spans="1:14">
      <c r="A48" s="8" t="s">
        <v>579</v>
      </c>
      <c r="B48" s="8" t="s">
        <v>582</v>
      </c>
      <c r="C48" s="8" t="s">
        <v>103</v>
      </c>
      <c r="D48" s="8" t="s">
        <v>581</v>
      </c>
      <c r="E48" s="8" t="s">
        <v>11</v>
      </c>
      <c r="F48" s="8" t="str">
        <f t="shared" si="0"/>
        <v>材料类本科2019</v>
      </c>
      <c r="G48" s="8" t="s">
        <v>526</v>
      </c>
      <c r="H48" s="8" t="s">
        <v>527</v>
      </c>
      <c r="I48" s="8" t="s">
        <v>528</v>
      </c>
      <c r="J48" s="8" t="s">
        <v>11</v>
      </c>
      <c r="K48" s="8" t="s">
        <v>529</v>
      </c>
      <c r="L48" s="10">
        <v>0</v>
      </c>
      <c r="M48" s="8" t="s">
        <v>527</v>
      </c>
      <c r="N48" s="8" t="s">
        <v>527</v>
      </c>
    </row>
    <row r="49" ht="14" hidden="1" spans="1:14">
      <c r="A49" s="8" t="s">
        <v>579</v>
      </c>
      <c r="B49" s="8" t="s">
        <v>583</v>
      </c>
      <c r="C49" s="8" t="s">
        <v>103</v>
      </c>
      <c r="D49" s="8" t="s">
        <v>581</v>
      </c>
      <c r="E49" s="8" t="s">
        <v>11</v>
      </c>
      <c r="F49" s="8" t="str">
        <f t="shared" si="0"/>
        <v>材料类本科2019</v>
      </c>
      <c r="G49" s="8" t="s">
        <v>526</v>
      </c>
      <c r="H49" s="8" t="s">
        <v>527</v>
      </c>
      <c r="I49" s="8" t="s">
        <v>528</v>
      </c>
      <c r="J49" s="8" t="s">
        <v>11</v>
      </c>
      <c r="K49" s="8" t="s">
        <v>529</v>
      </c>
      <c r="L49" s="10">
        <v>0</v>
      </c>
      <c r="M49" s="8" t="s">
        <v>527</v>
      </c>
      <c r="N49" s="8" t="s">
        <v>527</v>
      </c>
    </row>
    <row r="50" ht="14" hidden="1" spans="1:14">
      <c r="A50" s="8" t="s">
        <v>579</v>
      </c>
      <c r="B50" s="8" t="s">
        <v>584</v>
      </c>
      <c r="C50" s="8" t="s">
        <v>103</v>
      </c>
      <c r="D50" s="8" t="s">
        <v>581</v>
      </c>
      <c r="E50" s="8" t="s">
        <v>11</v>
      </c>
      <c r="F50" s="8" t="str">
        <f t="shared" si="0"/>
        <v>材料类本科2019</v>
      </c>
      <c r="G50" s="8" t="s">
        <v>526</v>
      </c>
      <c r="H50" s="8" t="s">
        <v>527</v>
      </c>
      <c r="I50" s="8" t="s">
        <v>528</v>
      </c>
      <c r="J50" s="8" t="s">
        <v>11</v>
      </c>
      <c r="K50" s="8" t="s">
        <v>529</v>
      </c>
      <c r="L50" s="10">
        <v>0</v>
      </c>
      <c r="M50" s="8" t="s">
        <v>527</v>
      </c>
      <c r="N50" s="8" t="s">
        <v>527</v>
      </c>
    </row>
    <row r="51" ht="14" hidden="1" spans="1:14">
      <c r="A51" s="8" t="s">
        <v>579</v>
      </c>
      <c r="B51" s="8" t="s">
        <v>585</v>
      </c>
      <c r="C51" s="8" t="s">
        <v>103</v>
      </c>
      <c r="D51" s="8" t="s">
        <v>581</v>
      </c>
      <c r="E51" s="8" t="s">
        <v>11</v>
      </c>
      <c r="F51" s="8" t="str">
        <f t="shared" si="0"/>
        <v>材料类本科2019</v>
      </c>
      <c r="G51" s="8" t="s">
        <v>526</v>
      </c>
      <c r="H51" s="8" t="s">
        <v>527</v>
      </c>
      <c r="I51" s="8" t="s">
        <v>528</v>
      </c>
      <c r="J51" s="8" t="s">
        <v>11</v>
      </c>
      <c r="K51" s="8" t="s">
        <v>529</v>
      </c>
      <c r="L51" s="10">
        <v>0</v>
      </c>
      <c r="M51" s="8" t="s">
        <v>527</v>
      </c>
      <c r="N51" s="8" t="s">
        <v>527</v>
      </c>
    </row>
    <row r="52" ht="27" hidden="1" spans="1:14">
      <c r="A52" s="8" t="s">
        <v>110</v>
      </c>
      <c r="B52" s="8" t="s">
        <v>111</v>
      </c>
      <c r="C52" s="8" t="s">
        <v>103</v>
      </c>
      <c r="D52" s="8" t="s">
        <v>109</v>
      </c>
      <c r="E52" s="8" t="s">
        <v>11</v>
      </c>
      <c r="F52" s="8" t="str">
        <f t="shared" si="0"/>
        <v>高分子材料与工程本科2019</v>
      </c>
      <c r="G52" s="8" t="s">
        <v>526</v>
      </c>
      <c r="H52" s="8" t="s">
        <v>527</v>
      </c>
      <c r="I52" s="8" t="s">
        <v>528</v>
      </c>
      <c r="J52" s="8" t="s">
        <v>11</v>
      </c>
      <c r="K52" s="8" t="s">
        <v>529</v>
      </c>
      <c r="L52" s="10">
        <v>24</v>
      </c>
      <c r="M52" s="8" t="s">
        <v>546</v>
      </c>
      <c r="N52" s="8" t="s">
        <v>527</v>
      </c>
    </row>
    <row r="53" ht="27" hidden="1" spans="1:14">
      <c r="A53" s="8" t="s">
        <v>110</v>
      </c>
      <c r="B53" s="8" t="s">
        <v>586</v>
      </c>
      <c r="C53" s="8" t="s">
        <v>103</v>
      </c>
      <c r="D53" s="8" t="s">
        <v>109</v>
      </c>
      <c r="E53" s="8" t="s">
        <v>11</v>
      </c>
      <c r="F53" s="8" t="str">
        <f t="shared" si="0"/>
        <v>高分子材料与工程本科2019</v>
      </c>
      <c r="G53" s="8" t="s">
        <v>526</v>
      </c>
      <c r="H53" s="8" t="s">
        <v>527</v>
      </c>
      <c r="I53" s="8" t="s">
        <v>528</v>
      </c>
      <c r="J53" s="8" t="s">
        <v>11</v>
      </c>
      <c r="K53" s="8" t="s">
        <v>529</v>
      </c>
      <c r="L53" s="10">
        <v>24</v>
      </c>
      <c r="M53" s="8" t="s">
        <v>546</v>
      </c>
      <c r="N53" s="8" t="s">
        <v>527</v>
      </c>
    </row>
    <row r="54" ht="27" hidden="1" spans="1:14">
      <c r="A54" s="8" t="s">
        <v>110</v>
      </c>
      <c r="B54" s="8" t="s">
        <v>587</v>
      </c>
      <c r="C54" s="8" t="s">
        <v>103</v>
      </c>
      <c r="D54" s="8" t="s">
        <v>109</v>
      </c>
      <c r="E54" s="8" t="s">
        <v>11</v>
      </c>
      <c r="F54" s="8" t="str">
        <f t="shared" si="0"/>
        <v>高分子材料与工程本科2019</v>
      </c>
      <c r="G54" s="8" t="s">
        <v>526</v>
      </c>
      <c r="H54" s="8" t="s">
        <v>527</v>
      </c>
      <c r="I54" s="8" t="s">
        <v>528</v>
      </c>
      <c r="J54" s="8" t="s">
        <v>11</v>
      </c>
      <c r="K54" s="8" t="s">
        <v>529</v>
      </c>
      <c r="L54" s="10">
        <v>25</v>
      </c>
      <c r="M54" s="8" t="s">
        <v>561</v>
      </c>
      <c r="N54" s="8" t="s">
        <v>527</v>
      </c>
    </row>
    <row r="55" ht="27" hidden="1" spans="1:14">
      <c r="A55" s="8" t="s">
        <v>115</v>
      </c>
      <c r="B55" s="8" t="s">
        <v>116</v>
      </c>
      <c r="C55" s="8" t="s">
        <v>103</v>
      </c>
      <c r="D55" s="8" t="s">
        <v>114</v>
      </c>
      <c r="E55" s="8" t="s">
        <v>11</v>
      </c>
      <c r="F55" s="8" t="str">
        <f t="shared" si="0"/>
        <v>功能材料本科2019</v>
      </c>
      <c r="G55" s="8" t="s">
        <v>526</v>
      </c>
      <c r="H55" s="8" t="s">
        <v>527</v>
      </c>
      <c r="I55" s="8" t="s">
        <v>528</v>
      </c>
      <c r="J55" s="8" t="s">
        <v>11</v>
      </c>
      <c r="K55" s="8" t="s">
        <v>529</v>
      </c>
      <c r="L55" s="10">
        <v>28</v>
      </c>
      <c r="M55" s="8" t="s">
        <v>541</v>
      </c>
      <c r="N55" s="8" t="s">
        <v>527</v>
      </c>
    </row>
    <row r="56" ht="27" hidden="1" spans="1:14">
      <c r="A56" s="8" t="s">
        <v>118</v>
      </c>
      <c r="B56" s="8" t="s">
        <v>119</v>
      </c>
      <c r="C56" s="8" t="s">
        <v>103</v>
      </c>
      <c r="D56" s="8" t="s">
        <v>117</v>
      </c>
      <c r="E56" s="8" t="s">
        <v>11</v>
      </c>
      <c r="F56" s="8" t="str">
        <f t="shared" si="0"/>
        <v>化学工程与工艺本科2019</v>
      </c>
      <c r="G56" s="8" t="s">
        <v>526</v>
      </c>
      <c r="H56" s="8" t="s">
        <v>527</v>
      </c>
      <c r="I56" s="8" t="s">
        <v>528</v>
      </c>
      <c r="J56" s="8" t="s">
        <v>11</v>
      </c>
      <c r="K56" s="8" t="s">
        <v>529</v>
      </c>
      <c r="L56" s="10">
        <v>28</v>
      </c>
      <c r="M56" s="8" t="s">
        <v>541</v>
      </c>
      <c r="N56" s="8" t="s">
        <v>527</v>
      </c>
    </row>
    <row r="57" ht="27" hidden="1" spans="1:14">
      <c r="A57" s="8" t="s">
        <v>118</v>
      </c>
      <c r="B57" s="8" t="s">
        <v>588</v>
      </c>
      <c r="C57" s="8" t="s">
        <v>103</v>
      </c>
      <c r="D57" s="8" t="s">
        <v>117</v>
      </c>
      <c r="E57" s="8" t="s">
        <v>11</v>
      </c>
      <c r="F57" s="8" t="str">
        <f t="shared" si="0"/>
        <v>化学工程与工艺本科2019</v>
      </c>
      <c r="G57" s="8" t="s">
        <v>526</v>
      </c>
      <c r="H57" s="8" t="s">
        <v>527</v>
      </c>
      <c r="I57" s="8" t="s">
        <v>528</v>
      </c>
      <c r="J57" s="8" t="s">
        <v>11</v>
      </c>
      <c r="K57" s="8" t="s">
        <v>529</v>
      </c>
      <c r="L57" s="10">
        <v>29</v>
      </c>
      <c r="M57" s="8" t="s">
        <v>532</v>
      </c>
      <c r="N57" s="8" t="s">
        <v>527</v>
      </c>
    </row>
    <row r="58" ht="27" hidden="1" spans="1:14">
      <c r="A58" s="8" t="s">
        <v>118</v>
      </c>
      <c r="B58" s="8" t="s">
        <v>589</v>
      </c>
      <c r="C58" s="8" t="s">
        <v>103</v>
      </c>
      <c r="D58" s="8" t="s">
        <v>117</v>
      </c>
      <c r="E58" s="8" t="s">
        <v>11</v>
      </c>
      <c r="F58" s="8" t="str">
        <f t="shared" si="0"/>
        <v>化学工程与工艺本科2019</v>
      </c>
      <c r="G58" s="8" t="s">
        <v>526</v>
      </c>
      <c r="H58" s="8" t="s">
        <v>527</v>
      </c>
      <c r="I58" s="8" t="s">
        <v>528</v>
      </c>
      <c r="J58" s="8" t="s">
        <v>11</v>
      </c>
      <c r="K58" s="8" t="s">
        <v>529</v>
      </c>
      <c r="L58" s="10">
        <v>27</v>
      </c>
      <c r="M58" s="8" t="s">
        <v>557</v>
      </c>
      <c r="N58" s="8" t="s">
        <v>527</v>
      </c>
    </row>
    <row r="59" ht="27" hidden="1" spans="1:14">
      <c r="A59" s="8" t="s">
        <v>123</v>
      </c>
      <c r="B59" s="8" t="s">
        <v>124</v>
      </c>
      <c r="C59" s="8" t="s">
        <v>103</v>
      </c>
      <c r="D59" s="8" t="s">
        <v>122</v>
      </c>
      <c r="E59" s="8" t="s">
        <v>11</v>
      </c>
      <c r="F59" s="8" t="str">
        <f t="shared" si="0"/>
        <v>化学工程与工艺(双培)本科2019</v>
      </c>
      <c r="G59" s="8" t="s">
        <v>526</v>
      </c>
      <c r="H59" s="8" t="s">
        <v>527</v>
      </c>
      <c r="I59" s="8" t="s">
        <v>528</v>
      </c>
      <c r="J59" s="8" t="s">
        <v>11</v>
      </c>
      <c r="K59" s="8" t="s">
        <v>529</v>
      </c>
      <c r="L59" s="10">
        <v>0</v>
      </c>
      <c r="M59" s="8" t="s">
        <v>527</v>
      </c>
      <c r="N59" s="8" t="s">
        <v>527</v>
      </c>
    </row>
    <row r="60" ht="27" hidden="1" spans="1:14">
      <c r="A60" s="8" t="s">
        <v>127</v>
      </c>
      <c r="B60" s="8" t="s">
        <v>128</v>
      </c>
      <c r="C60" s="8" t="s">
        <v>103</v>
      </c>
      <c r="D60" s="8" t="s">
        <v>126</v>
      </c>
      <c r="E60" s="8" t="s">
        <v>11</v>
      </c>
      <c r="F60" s="8" t="str">
        <f t="shared" si="0"/>
        <v>生物制药本科2019</v>
      </c>
      <c r="G60" s="8" t="s">
        <v>526</v>
      </c>
      <c r="H60" s="8" t="s">
        <v>527</v>
      </c>
      <c r="I60" s="8" t="s">
        <v>528</v>
      </c>
      <c r="J60" s="8" t="s">
        <v>11</v>
      </c>
      <c r="K60" s="8" t="s">
        <v>529</v>
      </c>
      <c r="L60" s="10">
        <v>27</v>
      </c>
      <c r="M60" s="8" t="s">
        <v>557</v>
      </c>
      <c r="N60" s="8" t="s">
        <v>527</v>
      </c>
    </row>
    <row r="61" ht="27" hidden="1" spans="1:14">
      <c r="A61" s="8" t="s">
        <v>136</v>
      </c>
      <c r="B61" s="8" t="s">
        <v>137</v>
      </c>
      <c r="C61" s="8" t="s">
        <v>103</v>
      </c>
      <c r="D61" s="8" t="s">
        <v>135</v>
      </c>
      <c r="E61" s="8" t="s">
        <v>11</v>
      </c>
      <c r="F61" s="8" t="str">
        <f t="shared" si="0"/>
        <v>应用化学本科2019</v>
      </c>
      <c r="G61" s="8" t="s">
        <v>526</v>
      </c>
      <c r="H61" s="8" t="s">
        <v>527</v>
      </c>
      <c r="I61" s="8" t="s">
        <v>528</v>
      </c>
      <c r="J61" s="8" t="s">
        <v>11</v>
      </c>
      <c r="K61" s="8" t="s">
        <v>529</v>
      </c>
      <c r="L61" s="10">
        <v>30</v>
      </c>
      <c r="M61" s="8" t="s">
        <v>590</v>
      </c>
      <c r="N61" s="8" t="s">
        <v>527</v>
      </c>
    </row>
    <row r="62" ht="27" hidden="1" spans="1:14">
      <c r="A62" s="8" t="s">
        <v>131</v>
      </c>
      <c r="B62" s="8" t="s">
        <v>132</v>
      </c>
      <c r="C62" s="8" t="s">
        <v>103</v>
      </c>
      <c r="D62" s="8" t="s">
        <v>130</v>
      </c>
      <c r="E62" s="8" t="s">
        <v>11</v>
      </c>
      <c r="F62" s="8" t="str">
        <f t="shared" si="0"/>
        <v>制药工程本科2019</v>
      </c>
      <c r="G62" s="8" t="s">
        <v>526</v>
      </c>
      <c r="H62" s="8" t="s">
        <v>527</v>
      </c>
      <c r="I62" s="8" t="s">
        <v>528</v>
      </c>
      <c r="J62" s="8" t="s">
        <v>11</v>
      </c>
      <c r="K62" s="8" t="s">
        <v>529</v>
      </c>
      <c r="L62" s="10">
        <v>29</v>
      </c>
      <c r="M62" s="8" t="s">
        <v>532</v>
      </c>
      <c r="N62" s="8" t="s">
        <v>527</v>
      </c>
    </row>
    <row r="63" ht="27" hidden="1" spans="1:14">
      <c r="A63" s="8" t="s">
        <v>131</v>
      </c>
      <c r="B63" s="8" t="s">
        <v>591</v>
      </c>
      <c r="C63" s="8" t="s">
        <v>103</v>
      </c>
      <c r="D63" s="8" t="s">
        <v>130</v>
      </c>
      <c r="E63" s="8" t="s">
        <v>11</v>
      </c>
      <c r="F63" s="8" t="str">
        <f t="shared" si="0"/>
        <v>制药工程本科2019</v>
      </c>
      <c r="G63" s="8" t="s">
        <v>526</v>
      </c>
      <c r="H63" s="8" t="s">
        <v>527</v>
      </c>
      <c r="I63" s="8" t="s">
        <v>528</v>
      </c>
      <c r="J63" s="8" t="s">
        <v>11</v>
      </c>
      <c r="K63" s="8" t="s">
        <v>529</v>
      </c>
      <c r="L63" s="10">
        <v>31</v>
      </c>
      <c r="M63" s="8" t="s">
        <v>530</v>
      </c>
      <c r="N63" s="8" t="s">
        <v>527</v>
      </c>
    </row>
    <row r="64" ht="27" hidden="1" spans="1:14">
      <c r="A64" s="8" t="s">
        <v>146</v>
      </c>
      <c r="B64" s="8" t="s">
        <v>147</v>
      </c>
      <c r="C64" s="8" t="s">
        <v>139</v>
      </c>
      <c r="D64" s="8" t="s">
        <v>145</v>
      </c>
      <c r="E64" s="8" t="s">
        <v>11</v>
      </c>
      <c r="F64" s="8" t="str">
        <f t="shared" si="0"/>
        <v>电气工程及其自动化本科2019</v>
      </c>
      <c r="G64" s="8" t="s">
        <v>526</v>
      </c>
      <c r="H64" s="8" t="s">
        <v>527</v>
      </c>
      <c r="I64" s="8" t="s">
        <v>528</v>
      </c>
      <c r="J64" s="8" t="s">
        <v>11</v>
      </c>
      <c r="K64" s="8" t="s">
        <v>529</v>
      </c>
      <c r="L64" s="10">
        <v>34</v>
      </c>
      <c r="M64" s="8" t="s">
        <v>543</v>
      </c>
      <c r="N64" s="8" t="s">
        <v>527</v>
      </c>
    </row>
    <row r="65" ht="27" hidden="1" spans="1:14">
      <c r="A65" s="8" t="s">
        <v>146</v>
      </c>
      <c r="B65" s="8" t="s">
        <v>592</v>
      </c>
      <c r="C65" s="8" t="s">
        <v>139</v>
      </c>
      <c r="D65" s="8" t="s">
        <v>145</v>
      </c>
      <c r="E65" s="8" t="s">
        <v>11</v>
      </c>
      <c r="F65" s="8" t="str">
        <f t="shared" si="0"/>
        <v>电气工程及其自动化本科2019</v>
      </c>
      <c r="G65" s="8" t="s">
        <v>526</v>
      </c>
      <c r="H65" s="8" t="s">
        <v>527</v>
      </c>
      <c r="I65" s="8" t="s">
        <v>528</v>
      </c>
      <c r="J65" s="8" t="s">
        <v>11</v>
      </c>
      <c r="K65" s="8" t="s">
        <v>529</v>
      </c>
      <c r="L65" s="10">
        <v>32</v>
      </c>
      <c r="M65" s="8" t="s">
        <v>565</v>
      </c>
      <c r="N65" s="8" t="s">
        <v>527</v>
      </c>
    </row>
    <row r="66" ht="27" hidden="1" spans="1:14">
      <c r="A66" s="8" t="s">
        <v>151</v>
      </c>
      <c r="B66" s="8" t="s">
        <v>152</v>
      </c>
      <c r="C66" s="8" t="s">
        <v>139</v>
      </c>
      <c r="D66" s="8" t="s">
        <v>150</v>
      </c>
      <c r="E66" s="8" t="s">
        <v>11</v>
      </c>
      <c r="F66" s="8" t="str">
        <f t="shared" si="0"/>
        <v>计算机科学与技术本科2019</v>
      </c>
      <c r="G66" s="8" t="s">
        <v>526</v>
      </c>
      <c r="H66" s="8" t="s">
        <v>527</v>
      </c>
      <c r="I66" s="8" t="s">
        <v>528</v>
      </c>
      <c r="J66" s="8" t="s">
        <v>11</v>
      </c>
      <c r="K66" s="8" t="s">
        <v>529</v>
      </c>
      <c r="L66" s="10">
        <v>35</v>
      </c>
      <c r="M66" s="8" t="s">
        <v>593</v>
      </c>
      <c r="N66" s="8" t="s">
        <v>527</v>
      </c>
    </row>
    <row r="67" ht="27" hidden="1" spans="1:14">
      <c r="A67" s="8" t="s">
        <v>151</v>
      </c>
      <c r="B67" s="8" t="s">
        <v>594</v>
      </c>
      <c r="C67" s="8" t="s">
        <v>139</v>
      </c>
      <c r="D67" s="8" t="s">
        <v>150</v>
      </c>
      <c r="E67" s="8" t="s">
        <v>11</v>
      </c>
      <c r="F67" s="8" t="str">
        <f t="shared" ref="F67:F130" si="1">D67&amp;G67&amp;E67</f>
        <v>计算机科学与技术本科2019</v>
      </c>
      <c r="G67" s="8" t="s">
        <v>526</v>
      </c>
      <c r="H67" s="8" t="s">
        <v>527</v>
      </c>
      <c r="I67" s="8" t="s">
        <v>528</v>
      </c>
      <c r="J67" s="8" t="s">
        <v>11</v>
      </c>
      <c r="K67" s="8" t="s">
        <v>529</v>
      </c>
      <c r="L67" s="10">
        <v>36</v>
      </c>
      <c r="M67" s="8" t="s">
        <v>545</v>
      </c>
      <c r="N67" s="8" t="s">
        <v>527</v>
      </c>
    </row>
    <row r="68" ht="27" hidden="1" spans="1:14">
      <c r="A68" s="8" t="s">
        <v>141</v>
      </c>
      <c r="B68" s="8" t="s">
        <v>142</v>
      </c>
      <c r="C68" s="8" t="s">
        <v>139</v>
      </c>
      <c r="D68" s="8" t="s">
        <v>140</v>
      </c>
      <c r="E68" s="8" t="s">
        <v>11</v>
      </c>
      <c r="F68" s="8" t="str">
        <f t="shared" si="1"/>
        <v>数据科学与大数据技术本科2019</v>
      </c>
      <c r="G68" s="8" t="s">
        <v>526</v>
      </c>
      <c r="H68" s="8" t="s">
        <v>527</v>
      </c>
      <c r="I68" s="8" t="s">
        <v>528</v>
      </c>
      <c r="J68" s="8" t="s">
        <v>11</v>
      </c>
      <c r="K68" s="8" t="s">
        <v>529</v>
      </c>
      <c r="L68" s="10">
        <v>31</v>
      </c>
      <c r="M68" s="8" t="s">
        <v>530</v>
      </c>
      <c r="N68" s="8" t="s">
        <v>527</v>
      </c>
    </row>
    <row r="69" ht="27" hidden="1" spans="1:14">
      <c r="A69" s="8" t="s">
        <v>156</v>
      </c>
      <c r="B69" s="8" t="s">
        <v>157</v>
      </c>
      <c r="C69" s="8" t="s">
        <v>139</v>
      </c>
      <c r="D69" s="8" t="s">
        <v>155</v>
      </c>
      <c r="E69" s="8" t="s">
        <v>11</v>
      </c>
      <c r="F69" s="8" t="str">
        <f t="shared" si="1"/>
        <v>通信工程本科2019</v>
      </c>
      <c r="G69" s="8" t="s">
        <v>526</v>
      </c>
      <c r="H69" s="8" t="s">
        <v>527</v>
      </c>
      <c r="I69" s="8" t="s">
        <v>528</v>
      </c>
      <c r="J69" s="8" t="s">
        <v>11</v>
      </c>
      <c r="K69" s="8" t="s">
        <v>529</v>
      </c>
      <c r="L69" s="10">
        <v>29</v>
      </c>
      <c r="M69" s="8" t="s">
        <v>532</v>
      </c>
      <c r="N69" s="8" t="s">
        <v>527</v>
      </c>
    </row>
    <row r="70" ht="27" hidden="1" spans="1:14">
      <c r="A70" s="8" t="s">
        <v>156</v>
      </c>
      <c r="B70" s="8" t="s">
        <v>595</v>
      </c>
      <c r="C70" s="8" t="s">
        <v>139</v>
      </c>
      <c r="D70" s="8" t="s">
        <v>155</v>
      </c>
      <c r="E70" s="8" t="s">
        <v>11</v>
      </c>
      <c r="F70" s="8" t="str">
        <f t="shared" si="1"/>
        <v>通信工程本科2019</v>
      </c>
      <c r="G70" s="8" t="s">
        <v>526</v>
      </c>
      <c r="H70" s="8" t="s">
        <v>527</v>
      </c>
      <c r="I70" s="8" t="s">
        <v>528</v>
      </c>
      <c r="J70" s="8" t="s">
        <v>11</v>
      </c>
      <c r="K70" s="8" t="s">
        <v>529</v>
      </c>
      <c r="L70" s="10">
        <v>27</v>
      </c>
      <c r="M70" s="8" t="s">
        <v>557</v>
      </c>
      <c r="N70" s="8" t="s">
        <v>527</v>
      </c>
    </row>
    <row r="71" ht="27" hidden="1" spans="1:14">
      <c r="A71" s="8" t="s">
        <v>161</v>
      </c>
      <c r="B71" s="8" t="s">
        <v>162</v>
      </c>
      <c r="C71" s="8" t="s">
        <v>139</v>
      </c>
      <c r="D71" s="8" t="s">
        <v>160</v>
      </c>
      <c r="E71" s="8" t="s">
        <v>11</v>
      </c>
      <c r="F71" s="8" t="str">
        <f t="shared" si="1"/>
        <v>物联网工程本科2019</v>
      </c>
      <c r="G71" s="8" t="s">
        <v>526</v>
      </c>
      <c r="H71" s="8" t="s">
        <v>527</v>
      </c>
      <c r="I71" s="8" t="s">
        <v>528</v>
      </c>
      <c r="J71" s="8" t="s">
        <v>11</v>
      </c>
      <c r="K71" s="8" t="s">
        <v>529</v>
      </c>
      <c r="L71" s="10">
        <v>29</v>
      </c>
      <c r="M71" s="8" t="s">
        <v>532</v>
      </c>
      <c r="N71" s="8" t="s">
        <v>527</v>
      </c>
    </row>
    <row r="72" ht="14" hidden="1" spans="1:14">
      <c r="A72" s="8" t="s">
        <v>165</v>
      </c>
      <c r="B72" s="8" t="s">
        <v>166</v>
      </c>
      <c r="C72" s="8" t="s">
        <v>139</v>
      </c>
      <c r="D72" s="8" t="s">
        <v>164</v>
      </c>
      <c r="E72" s="8" t="s">
        <v>11</v>
      </c>
      <c r="F72" s="8" t="str">
        <f t="shared" si="1"/>
        <v>自动化本科2019</v>
      </c>
      <c r="G72" s="8" t="s">
        <v>526</v>
      </c>
      <c r="H72" s="8" t="s">
        <v>527</v>
      </c>
      <c r="I72" s="8" t="s">
        <v>528</v>
      </c>
      <c r="J72" s="8" t="s">
        <v>11</v>
      </c>
      <c r="K72" s="8" t="s">
        <v>529</v>
      </c>
      <c r="L72" s="10">
        <v>31</v>
      </c>
      <c r="M72" s="8" t="s">
        <v>530</v>
      </c>
      <c r="N72" s="8" t="s">
        <v>527</v>
      </c>
    </row>
    <row r="73" ht="14" hidden="1" spans="1:14">
      <c r="A73" s="8" t="s">
        <v>165</v>
      </c>
      <c r="B73" s="8" t="s">
        <v>596</v>
      </c>
      <c r="C73" s="8" t="s">
        <v>139</v>
      </c>
      <c r="D73" s="8" t="s">
        <v>164</v>
      </c>
      <c r="E73" s="8" t="s">
        <v>11</v>
      </c>
      <c r="F73" s="8" t="str">
        <f t="shared" si="1"/>
        <v>自动化本科2019</v>
      </c>
      <c r="G73" s="8" t="s">
        <v>526</v>
      </c>
      <c r="H73" s="8" t="s">
        <v>527</v>
      </c>
      <c r="I73" s="8" t="s">
        <v>528</v>
      </c>
      <c r="J73" s="8" t="s">
        <v>11</v>
      </c>
      <c r="K73" s="8" t="s">
        <v>529</v>
      </c>
      <c r="L73" s="10">
        <v>28</v>
      </c>
      <c r="M73" s="8" t="s">
        <v>541</v>
      </c>
      <c r="N73" s="8" t="s">
        <v>527</v>
      </c>
    </row>
    <row r="74" ht="14" hidden="1" spans="1:14">
      <c r="A74" s="8" t="s">
        <v>165</v>
      </c>
      <c r="B74" s="8" t="s">
        <v>597</v>
      </c>
      <c r="C74" s="8" t="s">
        <v>139</v>
      </c>
      <c r="D74" s="8" t="s">
        <v>164</v>
      </c>
      <c r="E74" s="8" t="s">
        <v>11</v>
      </c>
      <c r="F74" s="8" t="str">
        <f t="shared" si="1"/>
        <v>自动化本科2019</v>
      </c>
      <c r="G74" s="8" t="s">
        <v>526</v>
      </c>
      <c r="H74" s="8" t="s">
        <v>527</v>
      </c>
      <c r="I74" s="8" t="s">
        <v>528</v>
      </c>
      <c r="J74" s="8" t="s">
        <v>11</v>
      </c>
      <c r="K74" s="8" t="s">
        <v>529</v>
      </c>
      <c r="L74" s="10">
        <v>28</v>
      </c>
      <c r="M74" s="8" t="s">
        <v>541</v>
      </c>
      <c r="N74" s="8" t="s">
        <v>527</v>
      </c>
    </row>
    <row r="75" ht="27" hidden="1" spans="1:14">
      <c r="A75" s="8" t="s">
        <v>170</v>
      </c>
      <c r="B75" s="8" t="s">
        <v>171</v>
      </c>
      <c r="C75" s="8" t="s">
        <v>10</v>
      </c>
      <c r="D75" s="8" t="s">
        <v>12</v>
      </c>
      <c r="E75" s="8" t="s">
        <v>169</v>
      </c>
      <c r="F75" s="8" t="str">
        <f t="shared" si="1"/>
        <v>安全工程本科2020</v>
      </c>
      <c r="G75" s="8" t="s">
        <v>526</v>
      </c>
      <c r="H75" s="8" t="s">
        <v>527</v>
      </c>
      <c r="I75" s="8" t="s">
        <v>528</v>
      </c>
      <c r="J75" s="8" t="s">
        <v>169</v>
      </c>
      <c r="K75" s="8" t="s">
        <v>598</v>
      </c>
      <c r="L75" s="10">
        <v>30</v>
      </c>
      <c r="M75" s="8" t="s">
        <v>590</v>
      </c>
      <c r="N75" s="8" t="s">
        <v>527</v>
      </c>
    </row>
    <row r="76" ht="27" hidden="1" spans="1:14">
      <c r="A76" s="8" t="s">
        <v>170</v>
      </c>
      <c r="B76" s="8" t="s">
        <v>599</v>
      </c>
      <c r="C76" s="8" t="s">
        <v>10</v>
      </c>
      <c r="D76" s="8" t="s">
        <v>12</v>
      </c>
      <c r="E76" s="8" t="s">
        <v>169</v>
      </c>
      <c r="F76" s="8" t="str">
        <f t="shared" si="1"/>
        <v>安全工程本科2020</v>
      </c>
      <c r="G76" s="8" t="s">
        <v>526</v>
      </c>
      <c r="H76" s="8" t="s">
        <v>527</v>
      </c>
      <c r="I76" s="8" t="s">
        <v>528</v>
      </c>
      <c r="J76" s="8" t="s">
        <v>169</v>
      </c>
      <c r="K76" s="8" t="s">
        <v>598</v>
      </c>
      <c r="L76" s="10">
        <v>28</v>
      </c>
      <c r="M76" s="8" t="s">
        <v>541</v>
      </c>
      <c r="N76" s="8" t="s">
        <v>527</v>
      </c>
    </row>
    <row r="77" ht="27" hidden="1" spans="1:14">
      <c r="A77" s="8" t="s">
        <v>177</v>
      </c>
      <c r="B77" s="8" t="s">
        <v>178</v>
      </c>
      <c r="C77" s="8" t="s">
        <v>22</v>
      </c>
      <c r="D77" s="8" t="s">
        <v>29</v>
      </c>
      <c r="E77" s="8" t="s">
        <v>169</v>
      </c>
      <c r="F77" s="8" t="str">
        <f t="shared" si="1"/>
        <v>环境工程本科2020</v>
      </c>
      <c r="G77" s="8" t="s">
        <v>526</v>
      </c>
      <c r="H77" s="8" t="s">
        <v>527</v>
      </c>
      <c r="I77" s="8" t="s">
        <v>528</v>
      </c>
      <c r="J77" s="8" t="s">
        <v>169</v>
      </c>
      <c r="K77" s="8" t="s">
        <v>598</v>
      </c>
      <c r="L77" s="10">
        <v>27</v>
      </c>
      <c r="M77" s="8" t="s">
        <v>557</v>
      </c>
      <c r="N77" s="8" t="s">
        <v>527</v>
      </c>
    </row>
    <row r="78" ht="27" hidden="1" spans="1:14">
      <c r="A78" s="8" t="s">
        <v>177</v>
      </c>
      <c r="B78" s="8" t="s">
        <v>600</v>
      </c>
      <c r="C78" s="8" t="s">
        <v>22</v>
      </c>
      <c r="D78" s="8" t="s">
        <v>29</v>
      </c>
      <c r="E78" s="8" t="s">
        <v>169</v>
      </c>
      <c r="F78" s="8" t="str">
        <f t="shared" si="1"/>
        <v>环境工程本科2020</v>
      </c>
      <c r="G78" s="8" t="s">
        <v>526</v>
      </c>
      <c r="H78" s="8" t="s">
        <v>527</v>
      </c>
      <c r="I78" s="8" t="s">
        <v>528</v>
      </c>
      <c r="J78" s="8" t="s">
        <v>169</v>
      </c>
      <c r="K78" s="8" t="s">
        <v>598</v>
      </c>
      <c r="L78" s="10">
        <v>28</v>
      </c>
      <c r="M78" s="8" t="s">
        <v>541</v>
      </c>
      <c r="N78" s="8" t="s">
        <v>527</v>
      </c>
    </row>
    <row r="79" ht="27" hidden="1" spans="1:14">
      <c r="A79" s="8" t="s">
        <v>177</v>
      </c>
      <c r="B79" s="8" t="s">
        <v>601</v>
      </c>
      <c r="C79" s="8" t="s">
        <v>22</v>
      </c>
      <c r="D79" s="8" t="s">
        <v>29</v>
      </c>
      <c r="E79" s="8" t="s">
        <v>169</v>
      </c>
      <c r="F79" s="8" t="str">
        <f t="shared" si="1"/>
        <v>环境工程本科2020</v>
      </c>
      <c r="G79" s="8" t="s">
        <v>526</v>
      </c>
      <c r="H79" s="8" t="s">
        <v>527</v>
      </c>
      <c r="I79" s="8" t="s">
        <v>528</v>
      </c>
      <c r="J79" s="8" t="s">
        <v>169</v>
      </c>
      <c r="K79" s="8" t="s">
        <v>598</v>
      </c>
      <c r="L79" s="10">
        <v>26</v>
      </c>
      <c r="M79" s="8" t="s">
        <v>563</v>
      </c>
      <c r="N79" s="8" t="s">
        <v>527</v>
      </c>
    </row>
    <row r="80" ht="27" hidden="1" spans="1:14">
      <c r="A80" s="8" t="s">
        <v>188</v>
      </c>
      <c r="B80" s="8" t="s">
        <v>189</v>
      </c>
      <c r="C80" s="8" t="s">
        <v>22</v>
      </c>
      <c r="D80" s="8" t="s">
        <v>44</v>
      </c>
      <c r="E80" s="8" t="s">
        <v>169</v>
      </c>
      <c r="F80" s="8" t="str">
        <f t="shared" si="1"/>
        <v>机器人工程本科2020</v>
      </c>
      <c r="G80" s="8" t="s">
        <v>526</v>
      </c>
      <c r="H80" s="8" t="s">
        <v>527</v>
      </c>
      <c r="I80" s="8" t="s">
        <v>528</v>
      </c>
      <c r="J80" s="8" t="s">
        <v>169</v>
      </c>
      <c r="K80" s="8" t="s">
        <v>598</v>
      </c>
      <c r="L80" s="10">
        <v>28</v>
      </c>
      <c r="M80" s="8" t="s">
        <v>541</v>
      </c>
      <c r="N80" s="8" t="s">
        <v>527</v>
      </c>
    </row>
    <row r="81" ht="27" hidden="1" spans="1:14">
      <c r="A81" s="8" t="s">
        <v>185</v>
      </c>
      <c r="B81" s="8" t="s">
        <v>186</v>
      </c>
      <c r="C81" s="8" t="s">
        <v>22</v>
      </c>
      <c r="D81" s="8" t="s">
        <v>39</v>
      </c>
      <c r="E81" s="8" t="s">
        <v>169</v>
      </c>
      <c r="F81" s="8" t="str">
        <f t="shared" si="1"/>
        <v>机械电子工程本科2020</v>
      </c>
      <c r="G81" s="8" t="s">
        <v>526</v>
      </c>
      <c r="H81" s="8" t="s">
        <v>527</v>
      </c>
      <c r="I81" s="8" t="s">
        <v>528</v>
      </c>
      <c r="J81" s="8" t="s">
        <v>169</v>
      </c>
      <c r="K81" s="8" t="s">
        <v>598</v>
      </c>
      <c r="L81" s="10">
        <v>24</v>
      </c>
      <c r="M81" s="8" t="s">
        <v>546</v>
      </c>
      <c r="N81" s="8" t="s">
        <v>527</v>
      </c>
    </row>
    <row r="82" ht="27" hidden="1" spans="1:14">
      <c r="A82" s="8" t="s">
        <v>185</v>
      </c>
      <c r="B82" s="8" t="s">
        <v>602</v>
      </c>
      <c r="C82" s="8" t="s">
        <v>22</v>
      </c>
      <c r="D82" s="8" t="s">
        <v>39</v>
      </c>
      <c r="E82" s="8" t="s">
        <v>169</v>
      </c>
      <c r="F82" s="8" t="str">
        <f t="shared" si="1"/>
        <v>机械电子工程本科2020</v>
      </c>
      <c r="G82" s="8" t="s">
        <v>526</v>
      </c>
      <c r="H82" s="8" t="s">
        <v>527</v>
      </c>
      <c r="I82" s="8" t="s">
        <v>528</v>
      </c>
      <c r="J82" s="8" t="s">
        <v>169</v>
      </c>
      <c r="K82" s="8" t="s">
        <v>598</v>
      </c>
      <c r="L82" s="10">
        <v>24</v>
      </c>
      <c r="M82" s="8" t="s">
        <v>546</v>
      </c>
      <c r="N82" s="8" t="s">
        <v>527</v>
      </c>
    </row>
    <row r="83" ht="27" hidden="1" spans="1:14">
      <c r="A83" s="8" t="s">
        <v>181</v>
      </c>
      <c r="B83" s="8" t="s">
        <v>182</v>
      </c>
      <c r="C83" s="8" t="s">
        <v>22</v>
      </c>
      <c r="D83" s="8" t="s">
        <v>34</v>
      </c>
      <c r="E83" s="8" t="s">
        <v>169</v>
      </c>
      <c r="F83" s="8" t="str">
        <f t="shared" si="1"/>
        <v>机械工程本科2020</v>
      </c>
      <c r="G83" s="8" t="s">
        <v>526</v>
      </c>
      <c r="H83" s="8" t="s">
        <v>527</v>
      </c>
      <c r="I83" s="8" t="s">
        <v>528</v>
      </c>
      <c r="J83" s="8" t="s">
        <v>169</v>
      </c>
      <c r="K83" s="8" t="s">
        <v>598</v>
      </c>
      <c r="L83" s="10">
        <v>29</v>
      </c>
      <c r="M83" s="8" t="s">
        <v>532</v>
      </c>
      <c r="N83" s="8" t="s">
        <v>527</v>
      </c>
    </row>
    <row r="84" ht="27" hidden="1" spans="1:14">
      <c r="A84" s="8" t="s">
        <v>181</v>
      </c>
      <c r="B84" s="8" t="s">
        <v>603</v>
      </c>
      <c r="C84" s="8" t="s">
        <v>22</v>
      </c>
      <c r="D84" s="8" t="s">
        <v>34</v>
      </c>
      <c r="E84" s="8" t="s">
        <v>169</v>
      </c>
      <c r="F84" s="8" t="str">
        <f t="shared" si="1"/>
        <v>机械工程本科2020</v>
      </c>
      <c r="G84" s="8" t="s">
        <v>526</v>
      </c>
      <c r="H84" s="8" t="s">
        <v>527</v>
      </c>
      <c r="I84" s="8" t="s">
        <v>528</v>
      </c>
      <c r="J84" s="8" t="s">
        <v>169</v>
      </c>
      <c r="K84" s="8" t="s">
        <v>598</v>
      </c>
      <c r="L84" s="10">
        <v>29</v>
      </c>
      <c r="M84" s="8" t="s">
        <v>532</v>
      </c>
      <c r="N84" s="8" t="s">
        <v>527</v>
      </c>
    </row>
    <row r="85" ht="27" hidden="1" spans="1:14">
      <c r="A85" s="8" t="s">
        <v>191</v>
      </c>
      <c r="B85" s="8" t="s">
        <v>192</v>
      </c>
      <c r="C85" s="8" t="s">
        <v>22</v>
      </c>
      <c r="D85" s="8" t="s">
        <v>48</v>
      </c>
      <c r="E85" s="8" t="s">
        <v>169</v>
      </c>
      <c r="F85" s="8" t="str">
        <f t="shared" si="1"/>
        <v>能源与动力工程本科2020</v>
      </c>
      <c r="G85" s="8" t="s">
        <v>526</v>
      </c>
      <c r="H85" s="8" t="s">
        <v>527</v>
      </c>
      <c r="I85" s="8" t="s">
        <v>528</v>
      </c>
      <c r="J85" s="8" t="s">
        <v>169</v>
      </c>
      <c r="K85" s="8" t="s">
        <v>598</v>
      </c>
      <c r="L85" s="10">
        <v>27</v>
      </c>
      <c r="M85" s="8" t="s">
        <v>557</v>
      </c>
      <c r="N85" s="8" t="s">
        <v>527</v>
      </c>
    </row>
    <row r="86" ht="27" hidden="1" spans="1:14">
      <c r="A86" s="8" t="s">
        <v>191</v>
      </c>
      <c r="B86" s="8" t="s">
        <v>604</v>
      </c>
      <c r="C86" s="8" t="s">
        <v>22</v>
      </c>
      <c r="D86" s="8" t="s">
        <v>48</v>
      </c>
      <c r="E86" s="8" t="s">
        <v>169</v>
      </c>
      <c r="F86" s="8" t="str">
        <f t="shared" si="1"/>
        <v>能源与动力工程本科2020</v>
      </c>
      <c r="G86" s="8" t="s">
        <v>526</v>
      </c>
      <c r="H86" s="8" t="s">
        <v>527</v>
      </c>
      <c r="I86" s="8" t="s">
        <v>528</v>
      </c>
      <c r="J86" s="8" t="s">
        <v>169</v>
      </c>
      <c r="K86" s="8" t="s">
        <v>598</v>
      </c>
      <c r="L86" s="10">
        <v>26</v>
      </c>
      <c r="M86" s="8" t="s">
        <v>563</v>
      </c>
      <c r="N86" s="8" t="s">
        <v>527</v>
      </c>
    </row>
    <row r="87" ht="27" hidden="1" spans="1:14">
      <c r="A87" s="8" t="s">
        <v>191</v>
      </c>
      <c r="B87" s="8" t="s">
        <v>605</v>
      </c>
      <c r="C87" s="8" t="s">
        <v>22</v>
      </c>
      <c r="D87" s="8" t="s">
        <v>48</v>
      </c>
      <c r="E87" s="8" t="s">
        <v>169</v>
      </c>
      <c r="F87" s="8" t="str">
        <f t="shared" si="1"/>
        <v>能源与动力工程本科2020</v>
      </c>
      <c r="G87" s="8" t="s">
        <v>526</v>
      </c>
      <c r="H87" s="8" t="s">
        <v>527</v>
      </c>
      <c r="I87" s="8" t="s">
        <v>528</v>
      </c>
      <c r="J87" s="8" t="s">
        <v>169</v>
      </c>
      <c r="K87" s="8" t="s">
        <v>598</v>
      </c>
      <c r="L87" s="10">
        <v>27</v>
      </c>
      <c r="M87" s="8" t="s">
        <v>557</v>
      </c>
      <c r="N87" s="8" t="s">
        <v>527</v>
      </c>
    </row>
    <row r="88" ht="27" hidden="1" spans="1:14">
      <c r="A88" s="8" t="s">
        <v>174</v>
      </c>
      <c r="B88" s="8" t="s">
        <v>175</v>
      </c>
      <c r="C88" s="8" t="s">
        <v>22</v>
      </c>
      <c r="D88" s="8" t="s">
        <v>23</v>
      </c>
      <c r="E88" s="8" t="s">
        <v>169</v>
      </c>
      <c r="F88" s="8" t="str">
        <f t="shared" si="1"/>
        <v>油气储运工程本科2020</v>
      </c>
      <c r="G88" s="8" t="s">
        <v>526</v>
      </c>
      <c r="H88" s="8" t="s">
        <v>527</v>
      </c>
      <c r="I88" s="8" t="s">
        <v>528</v>
      </c>
      <c r="J88" s="8" t="s">
        <v>169</v>
      </c>
      <c r="K88" s="8" t="s">
        <v>598</v>
      </c>
      <c r="L88" s="10">
        <v>25</v>
      </c>
      <c r="M88" s="8" t="s">
        <v>561</v>
      </c>
      <c r="N88" s="8" t="s">
        <v>527</v>
      </c>
    </row>
    <row r="89" ht="27" hidden="1" spans="1:14">
      <c r="A89" s="8" t="s">
        <v>209</v>
      </c>
      <c r="B89" s="8" t="s">
        <v>210</v>
      </c>
      <c r="C89" s="8" t="s">
        <v>54</v>
      </c>
      <c r="D89" s="8" t="s">
        <v>74</v>
      </c>
      <c r="E89" s="8" t="s">
        <v>169</v>
      </c>
      <c r="F89" s="8" t="str">
        <f t="shared" si="1"/>
        <v>大数据管理与应用本科2020</v>
      </c>
      <c r="G89" s="8" t="s">
        <v>526</v>
      </c>
      <c r="H89" s="8" t="s">
        <v>527</v>
      </c>
      <c r="I89" s="8" t="s">
        <v>528</v>
      </c>
      <c r="J89" s="8" t="s">
        <v>169</v>
      </c>
      <c r="K89" s="8" t="s">
        <v>598</v>
      </c>
      <c r="L89" s="10">
        <v>30</v>
      </c>
      <c r="M89" s="8" t="s">
        <v>590</v>
      </c>
      <c r="N89" s="8" t="s">
        <v>527</v>
      </c>
    </row>
    <row r="90" ht="27" hidden="1" spans="1:14">
      <c r="A90" s="8" t="s">
        <v>209</v>
      </c>
      <c r="B90" s="8" t="s">
        <v>606</v>
      </c>
      <c r="C90" s="8" t="s">
        <v>54</v>
      </c>
      <c r="D90" s="8" t="s">
        <v>74</v>
      </c>
      <c r="E90" s="8" t="s">
        <v>169</v>
      </c>
      <c r="F90" s="8" t="str">
        <f t="shared" si="1"/>
        <v>大数据管理与应用本科2020</v>
      </c>
      <c r="G90" s="8" t="s">
        <v>526</v>
      </c>
      <c r="H90" s="8" t="s">
        <v>527</v>
      </c>
      <c r="I90" s="8" t="s">
        <v>528</v>
      </c>
      <c r="J90" s="8" t="s">
        <v>169</v>
      </c>
      <c r="K90" s="8" t="s">
        <v>598</v>
      </c>
      <c r="L90" s="10">
        <v>30</v>
      </c>
      <c r="M90" s="8" t="s">
        <v>590</v>
      </c>
      <c r="N90" s="8" t="s">
        <v>527</v>
      </c>
    </row>
    <row r="91" ht="27" hidden="1" spans="1:14">
      <c r="A91" s="8" t="s">
        <v>195</v>
      </c>
      <c r="B91" s="8" t="s">
        <v>196</v>
      </c>
      <c r="C91" s="8" t="s">
        <v>54</v>
      </c>
      <c r="D91" s="8" t="s">
        <v>55</v>
      </c>
      <c r="E91" s="8" t="s">
        <v>169</v>
      </c>
      <c r="F91" s="8" t="str">
        <f t="shared" si="1"/>
        <v>电子商务本科2020</v>
      </c>
      <c r="G91" s="8" t="s">
        <v>526</v>
      </c>
      <c r="H91" s="8" t="s">
        <v>527</v>
      </c>
      <c r="I91" s="8" t="s">
        <v>528</v>
      </c>
      <c r="J91" s="8" t="s">
        <v>169</v>
      </c>
      <c r="K91" s="8" t="s">
        <v>598</v>
      </c>
      <c r="L91" s="10">
        <v>28</v>
      </c>
      <c r="M91" s="8" t="s">
        <v>541</v>
      </c>
      <c r="N91" s="8" t="s">
        <v>527</v>
      </c>
    </row>
    <row r="92" ht="27" hidden="1" spans="1:14">
      <c r="A92" s="8" t="s">
        <v>198</v>
      </c>
      <c r="B92" s="8" t="s">
        <v>199</v>
      </c>
      <c r="C92" s="8" t="s">
        <v>54</v>
      </c>
      <c r="D92" s="8" t="s">
        <v>60</v>
      </c>
      <c r="E92" s="8" t="s">
        <v>169</v>
      </c>
      <c r="F92" s="8" t="str">
        <f t="shared" si="1"/>
        <v>国际经济与贸易本科2020</v>
      </c>
      <c r="G92" s="8" t="s">
        <v>526</v>
      </c>
      <c r="H92" s="8" t="s">
        <v>527</v>
      </c>
      <c r="I92" s="8" t="s">
        <v>528</v>
      </c>
      <c r="J92" s="8" t="s">
        <v>169</v>
      </c>
      <c r="K92" s="8" t="s">
        <v>598</v>
      </c>
      <c r="L92" s="10">
        <v>32</v>
      </c>
      <c r="M92" s="8" t="s">
        <v>565</v>
      </c>
      <c r="N92" s="8" t="s">
        <v>527</v>
      </c>
    </row>
    <row r="93" ht="27" hidden="1" spans="1:14">
      <c r="A93" s="8" t="s">
        <v>198</v>
      </c>
      <c r="B93" s="8" t="s">
        <v>607</v>
      </c>
      <c r="C93" s="8" t="s">
        <v>54</v>
      </c>
      <c r="D93" s="8" t="s">
        <v>60</v>
      </c>
      <c r="E93" s="8" t="s">
        <v>169</v>
      </c>
      <c r="F93" s="8" t="str">
        <f t="shared" si="1"/>
        <v>国际经济与贸易本科2020</v>
      </c>
      <c r="G93" s="8" t="s">
        <v>526</v>
      </c>
      <c r="H93" s="8" t="s">
        <v>527</v>
      </c>
      <c r="I93" s="8" t="s">
        <v>528</v>
      </c>
      <c r="J93" s="8" t="s">
        <v>169</v>
      </c>
      <c r="K93" s="8" t="s">
        <v>598</v>
      </c>
      <c r="L93" s="10">
        <v>26</v>
      </c>
      <c r="M93" s="8" t="s">
        <v>563</v>
      </c>
      <c r="N93" s="8" t="s">
        <v>527</v>
      </c>
    </row>
    <row r="94" ht="27" hidden="1" spans="1:14">
      <c r="A94" s="8" t="s">
        <v>198</v>
      </c>
      <c r="B94" s="8" t="s">
        <v>608</v>
      </c>
      <c r="C94" s="8" t="s">
        <v>54</v>
      </c>
      <c r="D94" s="8" t="s">
        <v>60</v>
      </c>
      <c r="E94" s="8" t="s">
        <v>169</v>
      </c>
      <c r="F94" s="8" t="str">
        <f t="shared" si="1"/>
        <v>国际经济与贸易本科2020</v>
      </c>
      <c r="G94" s="8" t="s">
        <v>526</v>
      </c>
      <c r="H94" s="8" t="s">
        <v>527</v>
      </c>
      <c r="I94" s="8" t="s">
        <v>528</v>
      </c>
      <c r="J94" s="8" t="s">
        <v>169</v>
      </c>
      <c r="K94" s="8" t="s">
        <v>598</v>
      </c>
      <c r="L94" s="10">
        <v>28</v>
      </c>
      <c r="M94" s="8" t="s">
        <v>541</v>
      </c>
      <c r="N94" s="8" t="s">
        <v>527</v>
      </c>
    </row>
    <row r="95" ht="14" hidden="1" spans="1:14">
      <c r="A95" s="8" t="s">
        <v>202</v>
      </c>
      <c r="B95" s="8" t="s">
        <v>203</v>
      </c>
      <c r="C95" s="8" t="s">
        <v>54</v>
      </c>
      <c r="D95" s="8" t="s">
        <v>65</v>
      </c>
      <c r="E95" s="8" t="s">
        <v>169</v>
      </c>
      <c r="F95" s="8" t="str">
        <f t="shared" si="1"/>
        <v>会计学本科2020</v>
      </c>
      <c r="G95" s="8" t="s">
        <v>526</v>
      </c>
      <c r="H95" s="8" t="s">
        <v>527</v>
      </c>
      <c r="I95" s="8" t="s">
        <v>528</v>
      </c>
      <c r="J95" s="8" t="s">
        <v>169</v>
      </c>
      <c r="K95" s="8" t="s">
        <v>598</v>
      </c>
      <c r="L95" s="10">
        <v>27</v>
      </c>
      <c r="M95" s="8" t="s">
        <v>557</v>
      </c>
      <c r="N95" s="8" t="s">
        <v>527</v>
      </c>
    </row>
    <row r="96" ht="14" hidden="1" spans="1:14">
      <c r="A96" s="8" t="s">
        <v>202</v>
      </c>
      <c r="B96" s="8" t="s">
        <v>609</v>
      </c>
      <c r="C96" s="8" t="s">
        <v>54</v>
      </c>
      <c r="D96" s="8" t="s">
        <v>65</v>
      </c>
      <c r="E96" s="8" t="s">
        <v>169</v>
      </c>
      <c r="F96" s="8" t="str">
        <f t="shared" si="1"/>
        <v>会计学本科2020</v>
      </c>
      <c r="G96" s="8" t="s">
        <v>526</v>
      </c>
      <c r="H96" s="8" t="s">
        <v>527</v>
      </c>
      <c r="I96" s="8" t="s">
        <v>528</v>
      </c>
      <c r="J96" s="8" t="s">
        <v>169</v>
      </c>
      <c r="K96" s="8" t="s">
        <v>598</v>
      </c>
      <c r="L96" s="10">
        <v>24</v>
      </c>
      <c r="M96" s="8" t="s">
        <v>546</v>
      </c>
      <c r="N96" s="8" t="s">
        <v>527</v>
      </c>
    </row>
    <row r="97" ht="14" hidden="1" spans="1:14">
      <c r="A97" s="8" t="s">
        <v>202</v>
      </c>
      <c r="B97" s="8" t="s">
        <v>610</v>
      </c>
      <c r="C97" s="8" t="s">
        <v>54</v>
      </c>
      <c r="D97" s="8" t="s">
        <v>65</v>
      </c>
      <c r="E97" s="8" t="s">
        <v>169</v>
      </c>
      <c r="F97" s="8" t="str">
        <f t="shared" si="1"/>
        <v>会计学本科2020</v>
      </c>
      <c r="G97" s="8" t="s">
        <v>526</v>
      </c>
      <c r="H97" s="8" t="s">
        <v>527</v>
      </c>
      <c r="I97" s="8" t="s">
        <v>528</v>
      </c>
      <c r="J97" s="8" t="s">
        <v>169</v>
      </c>
      <c r="K97" s="8" t="s">
        <v>598</v>
      </c>
      <c r="L97" s="10">
        <v>24</v>
      </c>
      <c r="M97" s="8" t="s">
        <v>546</v>
      </c>
      <c r="N97" s="8" t="s">
        <v>527</v>
      </c>
    </row>
    <row r="98" ht="27" hidden="1" spans="1:14">
      <c r="A98" s="8" t="s">
        <v>206</v>
      </c>
      <c r="B98" s="8" t="s">
        <v>207</v>
      </c>
      <c r="C98" s="8" t="s">
        <v>54</v>
      </c>
      <c r="D98" s="8" t="s">
        <v>70</v>
      </c>
      <c r="E98" s="8" t="s">
        <v>169</v>
      </c>
      <c r="F98" s="8" t="str">
        <f t="shared" si="1"/>
        <v>会计学(国际会计师方向)本科2020</v>
      </c>
      <c r="G98" s="8" t="s">
        <v>526</v>
      </c>
      <c r="H98" s="8" t="s">
        <v>527</v>
      </c>
      <c r="I98" s="8" t="s">
        <v>528</v>
      </c>
      <c r="J98" s="8" t="s">
        <v>169</v>
      </c>
      <c r="K98" s="8" t="s">
        <v>598</v>
      </c>
      <c r="L98" s="10">
        <v>26</v>
      </c>
      <c r="M98" s="8" t="s">
        <v>563</v>
      </c>
      <c r="N98" s="8" t="s">
        <v>527</v>
      </c>
    </row>
    <row r="99" ht="27" hidden="1" spans="1:14">
      <c r="A99" s="8" t="s">
        <v>217</v>
      </c>
      <c r="B99" s="8" t="s">
        <v>218</v>
      </c>
      <c r="C99" s="8" t="s">
        <v>54</v>
      </c>
      <c r="D99" s="8" t="s">
        <v>82</v>
      </c>
      <c r="E99" s="8" t="s">
        <v>169</v>
      </c>
      <c r="F99" s="8" t="str">
        <f t="shared" si="1"/>
        <v>市场营销本科2020</v>
      </c>
      <c r="G99" s="8" t="s">
        <v>526</v>
      </c>
      <c r="H99" s="8" t="s">
        <v>527</v>
      </c>
      <c r="I99" s="8" t="s">
        <v>528</v>
      </c>
      <c r="J99" s="8" t="s">
        <v>169</v>
      </c>
      <c r="K99" s="8" t="s">
        <v>598</v>
      </c>
      <c r="L99" s="10">
        <v>30</v>
      </c>
      <c r="M99" s="8" t="s">
        <v>590</v>
      </c>
      <c r="N99" s="8" t="s">
        <v>527</v>
      </c>
    </row>
    <row r="100" ht="27" hidden="1" spans="1:14">
      <c r="A100" s="8" t="s">
        <v>213</v>
      </c>
      <c r="B100" s="8" t="s">
        <v>214</v>
      </c>
      <c r="C100" s="8" t="s">
        <v>54</v>
      </c>
      <c r="D100" s="8" t="s">
        <v>78</v>
      </c>
      <c r="E100" s="8" t="s">
        <v>169</v>
      </c>
      <c r="F100" s="8" t="str">
        <f t="shared" si="1"/>
        <v>物流管理本科2020</v>
      </c>
      <c r="G100" s="8" t="s">
        <v>526</v>
      </c>
      <c r="H100" s="8" t="s">
        <v>527</v>
      </c>
      <c r="I100" s="8" t="s">
        <v>528</v>
      </c>
      <c r="J100" s="8" t="s">
        <v>169</v>
      </c>
      <c r="K100" s="8" t="s">
        <v>598</v>
      </c>
      <c r="L100" s="10">
        <v>29</v>
      </c>
      <c r="M100" s="8" t="s">
        <v>532</v>
      </c>
      <c r="N100" s="8" t="s">
        <v>527</v>
      </c>
    </row>
    <row r="101" ht="27" hidden="1" spans="1:14">
      <c r="A101" s="8" t="s">
        <v>213</v>
      </c>
      <c r="B101" s="8" t="s">
        <v>611</v>
      </c>
      <c r="C101" s="8" t="s">
        <v>54</v>
      </c>
      <c r="D101" s="8" t="s">
        <v>78</v>
      </c>
      <c r="E101" s="8" t="s">
        <v>169</v>
      </c>
      <c r="F101" s="8" t="str">
        <f t="shared" si="1"/>
        <v>物流管理本科2020</v>
      </c>
      <c r="G101" s="8" t="s">
        <v>526</v>
      </c>
      <c r="H101" s="8" t="s">
        <v>527</v>
      </c>
      <c r="I101" s="8" t="s">
        <v>528</v>
      </c>
      <c r="J101" s="8" t="s">
        <v>169</v>
      </c>
      <c r="K101" s="8" t="s">
        <v>598</v>
      </c>
      <c r="L101" s="10">
        <v>29</v>
      </c>
      <c r="M101" s="8" t="s">
        <v>532</v>
      </c>
      <c r="N101" s="8" t="s">
        <v>527</v>
      </c>
    </row>
    <row r="102" ht="27" hidden="1" spans="1:14">
      <c r="A102" s="8" t="s">
        <v>220</v>
      </c>
      <c r="B102" s="8" t="s">
        <v>221</v>
      </c>
      <c r="C102" s="8" t="s">
        <v>86</v>
      </c>
      <c r="D102" s="8" t="s">
        <v>87</v>
      </c>
      <c r="E102" s="8" t="s">
        <v>169</v>
      </c>
      <c r="F102" s="8" t="str">
        <f t="shared" si="1"/>
        <v>会展经济与管理本科2020</v>
      </c>
      <c r="G102" s="8" t="s">
        <v>526</v>
      </c>
      <c r="H102" s="8" t="s">
        <v>527</v>
      </c>
      <c r="I102" s="8" t="s">
        <v>528</v>
      </c>
      <c r="J102" s="8" t="s">
        <v>169</v>
      </c>
      <c r="K102" s="8" t="s">
        <v>598</v>
      </c>
      <c r="L102" s="10">
        <v>29</v>
      </c>
      <c r="M102" s="8" t="s">
        <v>532</v>
      </c>
      <c r="N102" s="8" t="s">
        <v>527</v>
      </c>
    </row>
    <row r="103" ht="27" hidden="1" spans="1:14">
      <c r="A103" s="8" t="s">
        <v>220</v>
      </c>
      <c r="B103" s="8" t="s">
        <v>612</v>
      </c>
      <c r="C103" s="8" t="s">
        <v>86</v>
      </c>
      <c r="D103" s="8" t="s">
        <v>87</v>
      </c>
      <c r="E103" s="8" t="s">
        <v>169</v>
      </c>
      <c r="F103" s="8" t="str">
        <f t="shared" si="1"/>
        <v>会展经济与管理本科2020</v>
      </c>
      <c r="G103" s="8" t="s">
        <v>526</v>
      </c>
      <c r="H103" s="8" t="s">
        <v>527</v>
      </c>
      <c r="I103" s="8" t="s">
        <v>528</v>
      </c>
      <c r="J103" s="8" t="s">
        <v>169</v>
      </c>
      <c r="K103" s="8" t="s">
        <v>598</v>
      </c>
      <c r="L103" s="10">
        <v>27</v>
      </c>
      <c r="M103" s="8" t="s">
        <v>557</v>
      </c>
      <c r="N103" s="8" t="s">
        <v>527</v>
      </c>
    </row>
    <row r="104" ht="27" hidden="1" spans="1:14">
      <c r="A104" s="8" t="s">
        <v>223</v>
      </c>
      <c r="B104" s="8" t="s">
        <v>224</v>
      </c>
      <c r="C104" s="8" t="s">
        <v>86</v>
      </c>
      <c r="D104" s="8" t="s">
        <v>93</v>
      </c>
      <c r="E104" s="8" t="s">
        <v>169</v>
      </c>
      <c r="F104" s="8" t="str">
        <f t="shared" si="1"/>
        <v>旅游管理本科2020</v>
      </c>
      <c r="G104" s="8" t="s">
        <v>526</v>
      </c>
      <c r="H104" s="8" t="s">
        <v>527</v>
      </c>
      <c r="I104" s="8" t="s">
        <v>528</v>
      </c>
      <c r="J104" s="8" t="s">
        <v>169</v>
      </c>
      <c r="K104" s="8" t="s">
        <v>598</v>
      </c>
      <c r="L104" s="10">
        <v>29</v>
      </c>
      <c r="M104" s="8" t="s">
        <v>532</v>
      </c>
      <c r="N104" s="8" t="s">
        <v>527</v>
      </c>
    </row>
    <row r="105" ht="27" hidden="1" spans="1:14">
      <c r="A105" s="8" t="s">
        <v>223</v>
      </c>
      <c r="B105" s="8" t="s">
        <v>613</v>
      </c>
      <c r="C105" s="8" t="s">
        <v>86</v>
      </c>
      <c r="D105" s="8" t="s">
        <v>93</v>
      </c>
      <c r="E105" s="8" t="s">
        <v>169</v>
      </c>
      <c r="F105" s="8" t="str">
        <f t="shared" si="1"/>
        <v>旅游管理本科2020</v>
      </c>
      <c r="G105" s="8" t="s">
        <v>526</v>
      </c>
      <c r="H105" s="8" t="s">
        <v>527</v>
      </c>
      <c r="I105" s="8" t="s">
        <v>528</v>
      </c>
      <c r="J105" s="8" t="s">
        <v>169</v>
      </c>
      <c r="K105" s="8" t="s">
        <v>598</v>
      </c>
      <c r="L105" s="10">
        <v>29</v>
      </c>
      <c r="M105" s="8" t="s">
        <v>532</v>
      </c>
      <c r="N105" s="8" t="s">
        <v>527</v>
      </c>
    </row>
    <row r="106" ht="27" hidden="1" spans="1:14">
      <c r="A106" s="8" t="s">
        <v>226</v>
      </c>
      <c r="B106" s="8" t="s">
        <v>227</v>
      </c>
      <c r="C106" s="8" t="s">
        <v>86</v>
      </c>
      <c r="D106" s="8" t="s">
        <v>98</v>
      </c>
      <c r="E106" s="8" t="s">
        <v>169</v>
      </c>
      <c r="F106" s="8" t="str">
        <f t="shared" si="1"/>
        <v>人力资源管理本科2020</v>
      </c>
      <c r="G106" s="8" t="s">
        <v>526</v>
      </c>
      <c r="H106" s="8" t="s">
        <v>527</v>
      </c>
      <c r="I106" s="8" t="s">
        <v>528</v>
      </c>
      <c r="J106" s="8" t="s">
        <v>169</v>
      </c>
      <c r="K106" s="8" t="s">
        <v>598</v>
      </c>
      <c r="L106" s="10">
        <v>33</v>
      </c>
      <c r="M106" s="8" t="s">
        <v>614</v>
      </c>
      <c r="N106" s="8" t="s">
        <v>527</v>
      </c>
    </row>
    <row r="107" ht="27" hidden="1" spans="1:14">
      <c r="A107" s="8" t="s">
        <v>226</v>
      </c>
      <c r="B107" s="8" t="s">
        <v>615</v>
      </c>
      <c r="C107" s="8" t="s">
        <v>86</v>
      </c>
      <c r="D107" s="8" t="s">
        <v>98</v>
      </c>
      <c r="E107" s="8" t="s">
        <v>169</v>
      </c>
      <c r="F107" s="8" t="str">
        <f t="shared" si="1"/>
        <v>人力资源管理本科2020</v>
      </c>
      <c r="G107" s="8" t="s">
        <v>526</v>
      </c>
      <c r="H107" s="8" t="s">
        <v>527</v>
      </c>
      <c r="I107" s="8" t="s">
        <v>528</v>
      </c>
      <c r="J107" s="8" t="s">
        <v>169</v>
      </c>
      <c r="K107" s="8" t="s">
        <v>598</v>
      </c>
      <c r="L107" s="10">
        <v>35</v>
      </c>
      <c r="M107" s="8" t="s">
        <v>593</v>
      </c>
      <c r="N107" s="8" t="s">
        <v>527</v>
      </c>
    </row>
    <row r="108" ht="27" hidden="1" spans="1:14">
      <c r="A108" s="8" t="s">
        <v>229</v>
      </c>
      <c r="B108" s="8" t="s">
        <v>230</v>
      </c>
      <c r="C108" s="8" t="s">
        <v>103</v>
      </c>
      <c r="D108" s="8" t="s">
        <v>104</v>
      </c>
      <c r="E108" s="8" t="s">
        <v>169</v>
      </c>
      <c r="F108" s="8" t="str">
        <f t="shared" si="1"/>
        <v>材料科学与工程本科2020</v>
      </c>
      <c r="G108" s="8" t="s">
        <v>526</v>
      </c>
      <c r="H108" s="8" t="s">
        <v>527</v>
      </c>
      <c r="I108" s="8" t="s">
        <v>528</v>
      </c>
      <c r="J108" s="8" t="s">
        <v>169</v>
      </c>
      <c r="K108" s="8" t="s">
        <v>598</v>
      </c>
      <c r="L108" s="10">
        <v>26</v>
      </c>
      <c r="M108" s="8" t="s">
        <v>563</v>
      </c>
      <c r="N108" s="8" t="s">
        <v>527</v>
      </c>
    </row>
    <row r="109" ht="27" hidden="1" spans="1:14">
      <c r="A109" s="8" t="s">
        <v>232</v>
      </c>
      <c r="B109" s="8" t="s">
        <v>233</v>
      </c>
      <c r="C109" s="8" t="s">
        <v>103</v>
      </c>
      <c r="D109" s="8" t="s">
        <v>109</v>
      </c>
      <c r="E109" s="8" t="s">
        <v>169</v>
      </c>
      <c r="F109" s="8" t="str">
        <f t="shared" si="1"/>
        <v>高分子材料与工程本科2020</v>
      </c>
      <c r="G109" s="8" t="s">
        <v>526</v>
      </c>
      <c r="H109" s="8" t="s">
        <v>527</v>
      </c>
      <c r="I109" s="8" t="s">
        <v>528</v>
      </c>
      <c r="J109" s="8" t="s">
        <v>169</v>
      </c>
      <c r="K109" s="8" t="s">
        <v>598</v>
      </c>
      <c r="L109" s="10">
        <v>28</v>
      </c>
      <c r="M109" s="8" t="s">
        <v>541</v>
      </c>
      <c r="N109" s="8" t="s">
        <v>527</v>
      </c>
    </row>
    <row r="110" ht="27" hidden="1" spans="1:14">
      <c r="A110" s="8" t="s">
        <v>232</v>
      </c>
      <c r="B110" s="8" t="s">
        <v>616</v>
      </c>
      <c r="C110" s="8" t="s">
        <v>103</v>
      </c>
      <c r="D110" s="8" t="s">
        <v>109</v>
      </c>
      <c r="E110" s="8" t="s">
        <v>169</v>
      </c>
      <c r="F110" s="8" t="str">
        <f t="shared" si="1"/>
        <v>高分子材料与工程本科2020</v>
      </c>
      <c r="G110" s="8" t="s">
        <v>526</v>
      </c>
      <c r="H110" s="8" t="s">
        <v>527</v>
      </c>
      <c r="I110" s="8" t="s">
        <v>528</v>
      </c>
      <c r="J110" s="8" t="s">
        <v>169</v>
      </c>
      <c r="K110" s="8" t="s">
        <v>598</v>
      </c>
      <c r="L110" s="10">
        <v>28</v>
      </c>
      <c r="M110" s="8" t="s">
        <v>541</v>
      </c>
      <c r="N110" s="8" t="s">
        <v>527</v>
      </c>
    </row>
    <row r="111" ht="27" hidden="1" spans="1:14">
      <c r="A111" s="8" t="s">
        <v>232</v>
      </c>
      <c r="B111" s="8" t="s">
        <v>617</v>
      </c>
      <c r="C111" s="8" t="s">
        <v>103</v>
      </c>
      <c r="D111" s="8" t="s">
        <v>109</v>
      </c>
      <c r="E111" s="8" t="s">
        <v>169</v>
      </c>
      <c r="F111" s="8" t="str">
        <f t="shared" si="1"/>
        <v>高分子材料与工程本科2020</v>
      </c>
      <c r="G111" s="8" t="s">
        <v>526</v>
      </c>
      <c r="H111" s="8" t="s">
        <v>527</v>
      </c>
      <c r="I111" s="8" t="s">
        <v>528</v>
      </c>
      <c r="J111" s="8" t="s">
        <v>169</v>
      </c>
      <c r="K111" s="8" t="s">
        <v>598</v>
      </c>
      <c r="L111" s="10">
        <v>28</v>
      </c>
      <c r="M111" s="8" t="s">
        <v>541</v>
      </c>
      <c r="N111" s="8" t="s">
        <v>527</v>
      </c>
    </row>
    <row r="112" ht="27" hidden="1" spans="1:14">
      <c r="A112" s="8" t="s">
        <v>236</v>
      </c>
      <c r="B112" s="8" t="s">
        <v>237</v>
      </c>
      <c r="C112" s="8" t="s">
        <v>103</v>
      </c>
      <c r="D112" s="8" t="s">
        <v>117</v>
      </c>
      <c r="E112" s="8" t="s">
        <v>169</v>
      </c>
      <c r="F112" s="8" t="str">
        <f t="shared" si="1"/>
        <v>化学工程与工艺本科2020</v>
      </c>
      <c r="G112" s="8" t="s">
        <v>526</v>
      </c>
      <c r="H112" s="8" t="s">
        <v>527</v>
      </c>
      <c r="I112" s="8" t="s">
        <v>528</v>
      </c>
      <c r="J112" s="8" t="s">
        <v>169</v>
      </c>
      <c r="K112" s="8" t="s">
        <v>598</v>
      </c>
      <c r="L112" s="10">
        <v>27</v>
      </c>
      <c r="M112" s="8" t="s">
        <v>557</v>
      </c>
      <c r="N112" s="8" t="s">
        <v>527</v>
      </c>
    </row>
    <row r="113" ht="27" hidden="1" spans="1:14">
      <c r="A113" s="8" t="s">
        <v>236</v>
      </c>
      <c r="B113" s="8" t="s">
        <v>618</v>
      </c>
      <c r="C113" s="8" t="s">
        <v>103</v>
      </c>
      <c r="D113" s="8" t="s">
        <v>117</v>
      </c>
      <c r="E113" s="8" t="s">
        <v>169</v>
      </c>
      <c r="F113" s="8" t="str">
        <f t="shared" si="1"/>
        <v>化学工程与工艺本科2020</v>
      </c>
      <c r="G113" s="8" t="s">
        <v>526</v>
      </c>
      <c r="H113" s="8" t="s">
        <v>527</v>
      </c>
      <c r="I113" s="8" t="s">
        <v>528</v>
      </c>
      <c r="J113" s="8" t="s">
        <v>169</v>
      </c>
      <c r="K113" s="8" t="s">
        <v>598</v>
      </c>
      <c r="L113" s="10">
        <v>28</v>
      </c>
      <c r="M113" s="8" t="s">
        <v>541</v>
      </c>
      <c r="N113" s="8" t="s">
        <v>527</v>
      </c>
    </row>
    <row r="114" ht="27" hidden="1" spans="1:14">
      <c r="A114" s="8" t="s">
        <v>236</v>
      </c>
      <c r="B114" s="8" t="s">
        <v>619</v>
      </c>
      <c r="C114" s="8" t="s">
        <v>103</v>
      </c>
      <c r="D114" s="8" t="s">
        <v>117</v>
      </c>
      <c r="E114" s="8" t="s">
        <v>169</v>
      </c>
      <c r="F114" s="8" t="str">
        <f t="shared" si="1"/>
        <v>化学工程与工艺本科2020</v>
      </c>
      <c r="G114" s="8" t="s">
        <v>526</v>
      </c>
      <c r="H114" s="8" t="s">
        <v>527</v>
      </c>
      <c r="I114" s="8" t="s">
        <v>528</v>
      </c>
      <c r="J114" s="8" t="s">
        <v>169</v>
      </c>
      <c r="K114" s="8" t="s">
        <v>598</v>
      </c>
      <c r="L114" s="10">
        <v>27</v>
      </c>
      <c r="M114" s="8" t="s">
        <v>557</v>
      </c>
      <c r="N114" s="8" t="s">
        <v>527</v>
      </c>
    </row>
    <row r="115" ht="27" hidden="1" spans="1:14">
      <c r="A115" s="8" t="s">
        <v>620</v>
      </c>
      <c r="B115" s="8" t="s">
        <v>621</v>
      </c>
      <c r="C115" s="8" t="s">
        <v>103</v>
      </c>
      <c r="D115" s="8" t="s">
        <v>122</v>
      </c>
      <c r="E115" s="8" t="s">
        <v>169</v>
      </c>
      <c r="F115" s="8" t="str">
        <f t="shared" si="1"/>
        <v>化学工程与工艺(双培)本科2020</v>
      </c>
      <c r="G115" s="8" t="s">
        <v>526</v>
      </c>
      <c r="H115" s="8" t="s">
        <v>527</v>
      </c>
      <c r="I115" s="8" t="s">
        <v>528</v>
      </c>
      <c r="J115" s="8" t="s">
        <v>169</v>
      </c>
      <c r="K115" s="8" t="s">
        <v>598</v>
      </c>
      <c r="L115" s="10">
        <v>5</v>
      </c>
      <c r="M115" s="8" t="s">
        <v>622</v>
      </c>
      <c r="N115" s="8" t="s">
        <v>527</v>
      </c>
    </row>
    <row r="116" ht="27" hidden="1" spans="1:14">
      <c r="A116" s="8" t="s">
        <v>240</v>
      </c>
      <c r="B116" s="8" t="s">
        <v>241</v>
      </c>
      <c r="C116" s="8" t="s">
        <v>103</v>
      </c>
      <c r="D116" s="8" t="s">
        <v>126</v>
      </c>
      <c r="E116" s="8" t="s">
        <v>169</v>
      </c>
      <c r="F116" s="8" t="str">
        <f t="shared" si="1"/>
        <v>生物制药本科2020</v>
      </c>
      <c r="G116" s="8" t="s">
        <v>526</v>
      </c>
      <c r="H116" s="8" t="s">
        <v>527</v>
      </c>
      <c r="I116" s="8" t="s">
        <v>528</v>
      </c>
      <c r="J116" s="8" t="s">
        <v>169</v>
      </c>
      <c r="K116" s="8" t="s">
        <v>598</v>
      </c>
      <c r="L116" s="10">
        <v>30</v>
      </c>
      <c r="M116" s="8" t="s">
        <v>590</v>
      </c>
      <c r="N116" s="8" t="s">
        <v>527</v>
      </c>
    </row>
    <row r="117" ht="27" hidden="1" spans="1:14">
      <c r="A117" s="8" t="s">
        <v>243</v>
      </c>
      <c r="B117" s="8" t="s">
        <v>244</v>
      </c>
      <c r="C117" s="8" t="s">
        <v>103</v>
      </c>
      <c r="D117" s="8" t="s">
        <v>130</v>
      </c>
      <c r="E117" s="8" t="s">
        <v>169</v>
      </c>
      <c r="F117" s="8" t="str">
        <f t="shared" si="1"/>
        <v>制药工程本科2020</v>
      </c>
      <c r="G117" s="8" t="s">
        <v>526</v>
      </c>
      <c r="H117" s="8" t="s">
        <v>527</v>
      </c>
      <c r="I117" s="8" t="s">
        <v>528</v>
      </c>
      <c r="J117" s="8" t="s">
        <v>169</v>
      </c>
      <c r="K117" s="8" t="s">
        <v>598</v>
      </c>
      <c r="L117" s="10">
        <v>30</v>
      </c>
      <c r="M117" s="8" t="s">
        <v>590</v>
      </c>
      <c r="N117" s="8" t="s">
        <v>527</v>
      </c>
    </row>
    <row r="118" ht="27" hidden="1" spans="1:14">
      <c r="A118" s="8" t="s">
        <v>243</v>
      </c>
      <c r="B118" s="8" t="s">
        <v>623</v>
      </c>
      <c r="C118" s="8" t="s">
        <v>103</v>
      </c>
      <c r="D118" s="8" t="s">
        <v>130</v>
      </c>
      <c r="E118" s="8" t="s">
        <v>169</v>
      </c>
      <c r="F118" s="8" t="str">
        <f t="shared" si="1"/>
        <v>制药工程本科2020</v>
      </c>
      <c r="G118" s="8" t="s">
        <v>526</v>
      </c>
      <c r="H118" s="8" t="s">
        <v>527</v>
      </c>
      <c r="I118" s="8" t="s">
        <v>528</v>
      </c>
      <c r="J118" s="8" t="s">
        <v>169</v>
      </c>
      <c r="K118" s="8" t="s">
        <v>598</v>
      </c>
      <c r="L118" s="10">
        <v>29</v>
      </c>
      <c r="M118" s="8" t="s">
        <v>532</v>
      </c>
      <c r="N118" s="8" t="s">
        <v>527</v>
      </c>
    </row>
    <row r="119" ht="27" hidden="1" spans="1:14">
      <c r="A119" s="8" t="s">
        <v>243</v>
      </c>
      <c r="B119" s="8" t="s">
        <v>624</v>
      </c>
      <c r="C119" s="8" t="s">
        <v>103</v>
      </c>
      <c r="D119" s="8" t="s">
        <v>130</v>
      </c>
      <c r="E119" s="8" t="s">
        <v>169</v>
      </c>
      <c r="F119" s="8" t="str">
        <f t="shared" si="1"/>
        <v>制药工程本科2020</v>
      </c>
      <c r="G119" s="8" t="s">
        <v>526</v>
      </c>
      <c r="H119" s="8" t="s">
        <v>527</v>
      </c>
      <c r="I119" s="8" t="s">
        <v>528</v>
      </c>
      <c r="J119" s="8" t="s">
        <v>169</v>
      </c>
      <c r="K119" s="8" t="s">
        <v>598</v>
      </c>
      <c r="L119" s="10">
        <v>29</v>
      </c>
      <c r="M119" s="8" t="s">
        <v>532</v>
      </c>
      <c r="N119" s="8" t="s">
        <v>527</v>
      </c>
    </row>
    <row r="120" ht="27" hidden="1" spans="1:14">
      <c r="A120" s="8" t="s">
        <v>251</v>
      </c>
      <c r="B120" s="8" t="s">
        <v>252</v>
      </c>
      <c r="C120" s="8" t="s">
        <v>139</v>
      </c>
      <c r="D120" s="8" t="s">
        <v>145</v>
      </c>
      <c r="E120" s="8" t="s">
        <v>169</v>
      </c>
      <c r="F120" s="8" t="str">
        <f t="shared" si="1"/>
        <v>电气工程及其自动化本科2020</v>
      </c>
      <c r="G120" s="8" t="s">
        <v>526</v>
      </c>
      <c r="H120" s="8" t="s">
        <v>527</v>
      </c>
      <c r="I120" s="8" t="s">
        <v>528</v>
      </c>
      <c r="J120" s="8" t="s">
        <v>169</v>
      </c>
      <c r="K120" s="8" t="s">
        <v>598</v>
      </c>
      <c r="L120" s="10">
        <v>31</v>
      </c>
      <c r="M120" s="8" t="s">
        <v>530</v>
      </c>
      <c r="N120" s="8" t="s">
        <v>527</v>
      </c>
    </row>
    <row r="121" ht="27" hidden="1" spans="1:14">
      <c r="A121" s="8" t="s">
        <v>251</v>
      </c>
      <c r="B121" s="8" t="s">
        <v>625</v>
      </c>
      <c r="C121" s="8" t="s">
        <v>139</v>
      </c>
      <c r="D121" s="8" t="s">
        <v>145</v>
      </c>
      <c r="E121" s="8" t="s">
        <v>169</v>
      </c>
      <c r="F121" s="8" t="str">
        <f t="shared" si="1"/>
        <v>电气工程及其自动化本科2020</v>
      </c>
      <c r="G121" s="8" t="s">
        <v>526</v>
      </c>
      <c r="H121" s="8" t="s">
        <v>527</v>
      </c>
      <c r="I121" s="8" t="s">
        <v>528</v>
      </c>
      <c r="J121" s="8" t="s">
        <v>169</v>
      </c>
      <c r="K121" s="8" t="s">
        <v>598</v>
      </c>
      <c r="L121" s="10">
        <v>32</v>
      </c>
      <c r="M121" s="8" t="s">
        <v>565</v>
      </c>
      <c r="N121" s="8" t="s">
        <v>527</v>
      </c>
    </row>
    <row r="122" ht="27" hidden="1" spans="1:14">
      <c r="A122" s="8" t="s">
        <v>255</v>
      </c>
      <c r="B122" s="8" t="s">
        <v>256</v>
      </c>
      <c r="C122" s="8" t="s">
        <v>139</v>
      </c>
      <c r="D122" s="8" t="s">
        <v>150</v>
      </c>
      <c r="E122" s="8" t="s">
        <v>169</v>
      </c>
      <c r="F122" s="8" t="str">
        <f t="shared" si="1"/>
        <v>计算机科学与技术本科2020</v>
      </c>
      <c r="G122" s="8" t="s">
        <v>526</v>
      </c>
      <c r="H122" s="8" t="s">
        <v>527</v>
      </c>
      <c r="I122" s="8" t="s">
        <v>528</v>
      </c>
      <c r="J122" s="8" t="s">
        <v>169</v>
      </c>
      <c r="K122" s="8" t="s">
        <v>598</v>
      </c>
      <c r="L122" s="10">
        <v>36</v>
      </c>
      <c r="M122" s="8" t="s">
        <v>545</v>
      </c>
      <c r="N122" s="8" t="s">
        <v>527</v>
      </c>
    </row>
    <row r="123" ht="27" hidden="1" spans="1:14">
      <c r="A123" s="8" t="s">
        <v>255</v>
      </c>
      <c r="B123" s="8" t="s">
        <v>626</v>
      </c>
      <c r="C123" s="8" t="s">
        <v>139</v>
      </c>
      <c r="D123" s="8" t="s">
        <v>150</v>
      </c>
      <c r="E123" s="8" t="s">
        <v>169</v>
      </c>
      <c r="F123" s="8" t="str">
        <f t="shared" si="1"/>
        <v>计算机科学与技术本科2020</v>
      </c>
      <c r="G123" s="8" t="s">
        <v>526</v>
      </c>
      <c r="H123" s="8" t="s">
        <v>527</v>
      </c>
      <c r="I123" s="8" t="s">
        <v>528</v>
      </c>
      <c r="J123" s="8" t="s">
        <v>169</v>
      </c>
      <c r="K123" s="8" t="s">
        <v>598</v>
      </c>
      <c r="L123" s="10">
        <v>35</v>
      </c>
      <c r="M123" s="8" t="s">
        <v>593</v>
      </c>
      <c r="N123" s="8" t="s">
        <v>527</v>
      </c>
    </row>
    <row r="124" ht="27" hidden="1" spans="1:14">
      <c r="A124" s="8" t="s">
        <v>247</v>
      </c>
      <c r="B124" s="8" t="s">
        <v>248</v>
      </c>
      <c r="C124" s="8" t="s">
        <v>139</v>
      </c>
      <c r="D124" s="8" t="s">
        <v>140</v>
      </c>
      <c r="E124" s="8" t="s">
        <v>169</v>
      </c>
      <c r="F124" s="8" t="str">
        <f t="shared" si="1"/>
        <v>数据科学与大数据技术本科2020</v>
      </c>
      <c r="G124" s="8" t="s">
        <v>526</v>
      </c>
      <c r="H124" s="8" t="s">
        <v>527</v>
      </c>
      <c r="I124" s="8" t="s">
        <v>528</v>
      </c>
      <c r="J124" s="8" t="s">
        <v>169</v>
      </c>
      <c r="K124" s="8" t="s">
        <v>598</v>
      </c>
      <c r="L124" s="10">
        <v>27</v>
      </c>
      <c r="M124" s="8" t="s">
        <v>557</v>
      </c>
      <c r="N124" s="8" t="s">
        <v>527</v>
      </c>
    </row>
    <row r="125" ht="27" hidden="1" spans="1:14">
      <c r="A125" s="8" t="s">
        <v>247</v>
      </c>
      <c r="B125" s="8" t="s">
        <v>627</v>
      </c>
      <c r="C125" s="8" t="s">
        <v>139</v>
      </c>
      <c r="D125" s="8" t="s">
        <v>140</v>
      </c>
      <c r="E125" s="8" t="s">
        <v>169</v>
      </c>
      <c r="F125" s="8" t="str">
        <f t="shared" si="1"/>
        <v>数据科学与大数据技术本科2020</v>
      </c>
      <c r="G125" s="8" t="s">
        <v>526</v>
      </c>
      <c r="H125" s="8" t="s">
        <v>527</v>
      </c>
      <c r="I125" s="8" t="s">
        <v>528</v>
      </c>
      <c r="J125" s="8" t="s">
        <v>169</v>
      </c>
      <c r="K125" s="8" t="s">
        <v>598</v>
      </c>
      <c r="L125" s="10">
        <v>29</v>
      </c>
      <c r="M125" s="8" t="s">
        <v>532</v>
      </c>
      <c r="N125" s="8" t="s">
        <v>527</v>
      </c>
    </row>
    <row r="126" ht="27" hidden="1" spans="1:14">
      <c r="A126" s="8" t="s">
        <v>259</v>
      </c>
      <c r="B126" s="8" t="s">
        <v>260</v>
      </c>
      <c r="C126" s="8" t="s">
        <v>139</v>
      </c>
      <c r="D126" s="8" t="s">
        <v>155</v>
      </c>
      <c r="E126" s="8" t="s">
        <v>169</v>
      </c>
      <c r="F126" s="8" t="str">
        <f t="shared" si="1"/>
        <v>通信工程本科2020</v>
      </c>
      <c r="G126" s="8" t="s">
        <v>526</v>
      </c>
      <c r="H126" s="8" t="s">
        <v>527</v>
      </c>
      <c r="I126" s="8" t="s">
        <v>528</v>
      </c>
      <c r="J126" s="8" t="s">
        <v>169</v>
      </c>
      <c r="K126" s="8" t="s">
        <v>598</v>
      </c>
      <c r="L126" s="10">
        <v>32</v>
      </c>
      <c r="M126" s="8" t="s">
        <v>565</v>
      </c>
      <c r="N126" s="8" t="s">
        <v>527</v>
      </c>
    </row>
    <row r="127" ht="27" hidden="1" spans="1:14">
      <c r="A127" s="8" t="s">
        <v>262</v>
      </c>
      <c r="B127" s="8" t="s">
        <v>263</v>
      </c>
      <c r="C127" s="8" t="s">
        <v>139</v>
      </c>
      <c r="D127" s="8" t="s">
        <v>160</v>
      </c>
      <c r="E127" s="8" t="s">
        <v>169</v>
      </c>
      <c r="F127" s="8" t="str">
        <f t="shared" si="1"/>
        <v>物联网工程本科2020</v>
      </c>
      <c r="G127" s="8" t="s">
        <v>526</v>
      </c>
      <c r="H127" s="8" t="s">
        <v>527</v>
      </c>
      <c r="I127" s="8" t="s">
        <v>528</v>
      </c>
      <c r="J127" s="8" t="s">
        <v>169</v>
      </c>
      <c r="K127" s="8" t="s">
        <v>598</v>
      </c>
      <c r="L127" s="10">
        <v>28</v>
      </c>
      <c r="M127" s="8" t="s">
        <v>541</v>
      </c>
      <c r="N127" s="8" t="s">
        <v>527</v>
      </c>
    </row>
    <row r="128" ht="14" hidden="1" spans="1:14">
      <c r="A128" s="8" t="s">
        <v>265</v>
      </c>
      <c r="B128" s="8" t="s">
        <v>266</v>
      </c>
      <c r="C128" s="8" t="s">
        <v>139</v>
      </c>
      <c r="D128" s="8" t="s">
        <v>164</v>
      </c>
      <c r="E128" s="8" t="s">
        <v>169</v>
      </c>
      <c r="F128" s="8" t="str">
        <f t="shared" si="1"/>
        <v>自动化本科2020</v>
      </c>
      <c r="G128" s="8" t="s">
        <v>526</v>
      </c>
      <c r="H128" s="8" t="s">
        <v>527</v>
      </c>
      <c r="I128" s="8" t="s">
        <v>528</v>
      </c>
      <c r="J128" s="8" t="s">
        <v>169</v>
      </c>
      <c r="K128" s="8" t="s">
        <v>598</v>
      </c>
      <c r="L128" s="10">
        <v>31</v>
      </c>
      <c r="M128" s="8" t="s">
        <v>530</v>
      </c>
      <c r="N128" s="8" t="s">
        <v>527</v>
      </c>
    </row>
    <row r="129" ht="14" hidden="1" spans="1:14">
      <c r="A129" s="8" t="s">
        <v>265</v>
      </c>
      <c r="B129" s="8" t="s">
        <v>628</v>
      </c>
      <c r="C129" s="8" t="s">
        <v>139</v>
      </c>
      <c r="D129" s="8" t="s">
        <v>164</v>
      </c>
      <c r="E129" s="8" t="s">
        <v>169</v>
      </c>
      <c r="F129" s="8" t="str">
        <f t="shared" si="1"/>
        <v>自动化本科2020</v>
      </c>
      <c r="G129" s="8" t="s">
        <v>526</v>
      </c>
      <c r="H129" s="8" t="s">
        <v>527</v>
      </c>
      <c r="I129" s="8" t="s">
        <v>528</v>
      </c>
      <c r="J129" s="8" t="s">
        <v>169</v>
      </c>
      <c r="K129" s="8" t="s">
        <v>598</v>
      </c>
      <c r="L129" s="10">
        <v>27</v>
      </c>
      <c r="M129" s="8" t="s">
        <v>557</v>
      </c>
      <c r="N129" s="8" t="s">
        <v>527</v>
      </c>
    </row>
    <row r="130" ht="14" hidden="1" spans="1:14">
      <c r="A130" s="8" t="s">
        <v>265</v>
      </c>
      <c r="B130" s="8" t="s">
        <v>629</v>
      </c>
      <c r="C130" s="8" t="s">
        <v>139</v>
      </c>
      <c r="D130" s="8" t="s">
        <v>164</v>
      </c>
      <c r="E130" s="8" t="s">
        <v>169</v>
      </c>
      <c r="F130" s="8" t="str">
        <f t="shared" si="1"/>
        <v>自动化本科2020</v>
      </c>
      <c r="G130" s="8" t="s">
        <v>526</v>
      </c>
      <c r="H130" s="8" t="s">
        <v>527</v>
      </c>
      <c r="I130" s="8" t="s">
        <v>528</v>
      </c>
      <c r="J130" s="8" t="s">
        <v>169</v>
      </c>
      <c r="K130" s="8" t="s">
        <v>598</v>
      </c>
      <c r="L130" s="10">
        <v>27</v>
      </c>
      <c r="M130" s="8" t="s">
        <v>557</v>
      </c>
      <c r="N130" s="8" t="s">
        <v>527</v>
      </c>
    </row>
    <row r="131" ht="27" hidden="1" spans="1:14">
      <c r="A131" s="8" t="s">
        <v>270</v>
      </c>
      <c r="B131" s="8" t="s">
        <v>271</v>
      </c>
      <c r="C131" s="8" t="s">
        <v>10</v>
      </c>
      <c r="D131" s="8" t="s">
        <v>12</v>
      </c>
      <c r="E131" s="8" t="s">
        <v>269</v>
      </c>
      <c r="F131" s="8" t="str">
        <f t="shared" ref="F131:F194" si="2">D131&amp;G131&amp;E131</f>
        <v>安全工程本科2021</v>
      </c>
      <c r="G131" s="8" t="s">
        <v>526</v>
      </c>
      <c r="H131" s="8" t="s">
        <v>527</v>
      </c>
      <c r="I131" s="8" t="s">
        <v>528</v>
      </c>
      <c r="J131" s="8" t="s">
        <v>269</v>
      </c>
      <c r="K131" s="8" t="s">
        <v>630</v>
      </c>
      <c r="L131" s="10">
        <v>27</v>
      </c>
      <c r="M131" s="8" t="s">
        <v>557</v>
      </c>
      <c r="N131" s="8" t="s">
        <v>527</v>
      </c>
    </row>
    <row r="132" ht="27" hidden="1" spans="1:14">
      <c r="A132" s="8" t="s">
        <v>270</v>
      </c>
      <c r="B132" s="8" t="s">
        <v>631</v>
      </c>
      <c r="C132" s="8" t="s">
        <v>10</v>
      </c>
      <c r="D132" s="8" t="s">
        <v>12</v>
      </c>
      <c r="E132" s="8" t="s">
        <v>269</v>
      </c>
      <c r="F132" s="8" t="str">
        <f t="shared" si="2"/>
        <v>安全工程本科2021</v>
      </c>
      <c r="G132" s="8" t="s">
        <v>526</v>
      </c>
      <c r="H132" s="8" t="s">
        <v>527</v>
      </c>
      <c r="I132" s="8" t="s">
        <v>528</v>
      </c>
      <c r="J132" s="8" t="s">
        <v>269</v>
      </c>
      <c r="K132" s="8" t="s">
        <v>630</v>
      </c>
      <c r="L132" s="10">
        <v>28</v>
      </c>
      <c r="M132" s="8" t="s">
        <v>541</v>
      </c>
      <c r="N132" s="8" t="s">
        <v>527</v>
      </c>
    </row>
    <row r="133" ht="27" hidden="1" spans="1:14">
      <c r="A133" s="8" t="s">
        <v>275</v>
      </c>
      <c r="B133" s="8" t="s">
        <v>276</v>
      </c>
      <c r="C133" s="8" t="s">
        <v>22</v>
      </c>
      <c r="D133" s="8" t="s">
        <v>29</v>
      </c>
      <c r="E133" s="8" t="s">
        <v>269</v>
      </c>
      <c r="F133" s="8" t="str">
        <f t="shared" si="2"/>
        <v>环境工程本科2021</v>
      </c>
      <c r="G133" s="8" t="s">
        <v>526</v>
      </c>
      <c r="H133" s="8" t="s">
        <v>527</v>
      </c>
      <c r="I133" s="8" t="s">
        <v>528</v>
      </c>
      <c r="J133" s="8" t="s">
        <v>269</v>
      </c>
      <c r="K133" s="8" t="s">
        <v>630</v>
      </c>
      <c r="L133" s="10">
        <v>26</v>
      </c>
      <c r="M133" s="8" t="s">
        <v>563</v>
      </c>
      <c r="N133" s="8" t="s">
        <v>527</v>
      </c>
    </row>
    <row r="134" ht="27" hidden="1" spans="1:14">
      <c r="A134" s="8" t="s">
        <v>275</v>
      </c>
      <c r="B134" s="8" t="s">
        <v>632</v>
      </c>
      <c r="C134" s="8" t="s">
        <v>22</v>
      </c>
      <c r="D134" s="8" t="s">
        <v>29</v>
      </c>
      <c r="E134" s="8" t="s">
        <v>269</v>
      </c>
      <c r="F134" s="8" t="str">
        <f t="shared" si="2"/>
        <v>环境工程本科2021</v>
      </c>
      <c r="G134" s="8" t="s">
        <v>526</v>
      </c>
      <c r="H134" s="8" t="s">
        <v>527</v>
      </c>
      <c r="I134" s="8" t="s">
        <v>528</v>
      </c>
      <c r="J134" s="8" t="s">
        <v>269</v>
      </c>
      <c r="K134" s="8" t="s">
        <v>630</v>
      </c>
      <c r="L134" s="10">
        <v>29</v>
      </c>
      <c r="M134" s="8" t="s">
        <v>532</v>
      </c>
      <c r="N134" s="8" t="s">
        <v>527</v>
      </c>
    </row>
    <row r="135" ht="27" hidden="1" spans="1:14">
      <c r="A135" s="8" t="s">
        <v>275</v>
      </c>
      <c r="B135" s="8" t="s">
        <v>633</v>
      </c>
      <c r="C135" s="8" t="s">
        <v>22</v>
      </c>
      <c r="D135" s="8" t="s">
        <v>29</v>
      </c>
      <c r="E135" s="8" t="s">
        <v>269</v>
      </c>
      <c r="F135" s="8" t="str">
        <f t="shared" si="2"/>
        <v>环境工程本科2021</v>
      </c>
      <c r="G135" s="8" t="s">
        <v>526</v>
      </c>
      <c r="H135" s="8" t="s">
        <v>527</v>
      </c>
      <c r="I135" s="8" t="s">
        <v>528</v>
      </c>
      <c r="J135" s="8" t="s">
        <v>269</v>
      </c>
      <c r="K135" s="8" t="s">
        <v>630</v>
      </c>
      <c r="L135" s="10">
        <v>28</v>
      </c>
      <c r="M135" s="8" t="s">
        <v>541</v>
      </c>
      <c r="N135" s="8" t="s">
        <v>527</v>
      </c>
    </row>
    <row r="136" ht="27" hidden="1" spans="1:14">
      <c r="A136" s="8" t="s">
        <v>380</v>
      </c>
      <c r="B136" s="8" t="s">
        <v>381</v>
      </c>
      <c r="C136" s="8" t="s">
        <v>22</v>
      </c>
      <c r="D136" s="8" t="s">
        <v>44</v>
      </c>
      <c r="E136" s="8" t="s">
        <v>269</v>
      </c>
      <c r="F136" s="8" t="str">
        <f t="shared" si="2"/>
        <v>机器人工程本科2021</v>
      </c>
      <c r="G136" s="8" t="s">
        <v>526</v>
      </c>
      <c r="H136" s="8" t="s">
        <v>527</v>
      </c>
      <c r="I136" s="8" t="s">
        <v>528</v>
      </c>
      <c r="J136" s="8" t="s">
        <v>269</v>
      </c>
      <c r="K136" s="8" t="s">
        <v>630</v>
      </c>
      <c r="L136" s="10">
        <v>30</v>
      </c>
      <c r="M136" s="8" t="s">
        <v>590</v>
      </c>
      <c r="N136" s="8" t="s">
        <v>527</v>
      </c>
    </row>
    <row r="137" ht="27" hidden="1" spans="1:14">
      <c r="A137" s="8" t="s">
        <v>382</v>
      </c>
      <c r="B137" s="8" t="s">
        <v>383</v>
      </c>
      <c r="C137" s="8" t="s">
        <v>22</v>
      </c>
      <c r="D137" s="8" t="s">
        <v>39</v>
      </c>
      <c r="E137" s="8" t="s">
        <v>269</v>
      </c>
      <c r="F137" s="8" t="str">
        <f t="shared" si="2"/>
        <v>机械电子工程本科2021</v>
      </c>
      <c r="G137" s="8" t="s">
        <v>526</v>
      </c>
      <c r="H137" s="8" t="s">
        <v>527</v>
      </c>
      <c r="I137" s="8" t="s">
        <v>528</v>
      </c>
      <c r="J137" s="8" t="s">
        <v>269</v>
      </c>
      <c r="K137" s="8" t="s">
        <v>630</v>
      </c>
      <c r="L137" s="10">
        <v>27</v>
      </c>
      <c r="M137" s="8" t="s">
        <v>557</v>
      </c>
      <c r="N137" s="8" t="s">
        <v>527</v>
      </c>
    </row>
    <row r="138" ht="27" hidden="1" spans="1:14">
      <c r="A138" s="8" t="s">
        <v>382</v>
      </c>
      <c r="B138" s="8" t="s">
        <v>634</v>
      </c>
      <c r="C138" s="8" t="s">
        <v>22</v>
      </c>
      <c r="D138" s="8" t="s">
        <v>39</v>
      </c>
      <c r="E138" s="8" t="s">
        <v>269</v>
      </c>
      <c r="F138" s="8" t="str">
        <f t="shared" si="2"/>
        <v>机械电子工程本科2021</v>
      </c>
      <c r="G138" s="8" t="s">
        <v>526</v>
      </c>
      <c r="H138" s="8" t="s">
        <v>527</v>
      </c>
      <c r="I138" s="8" t="s">
        <v>528</v>
      </c>
      <c r="J138" s="8" t="s">
        <v>269</v>
      </c>
      <c r="K138" s="8" t="s">
        <v>630</v>
      </c>
      <c r="L138" s="10">
        <v>28</v>
      </c>
      <c r="M138" s="8" t="s">
        <v>541</v>
      </c>
      <c r="N138" s="8" t="s">
        <v>527</v>
      </c>
    </row>
    <row r="139" ht="27" hidden="1" spans="1:14">
      <c r="A139" s="8" t="s">
        <v>373</v>
      </c>
      <c r="B139" s="8" t="s">
        <v>374</v>
      </c>
      <c r="C139" s="8" t="s">
        <v>22</v>
      </c>
      <c r="D139" s="8" t="s">
        <v>34</v>
      </c>
      <c r="E139" s="8" t="s">
        <v>269</v>
      </c>
      <c r="F139" s="8" t="str">
        <f t="shared" si="2"/>
        <v>机械工程本科2021</v>
      </c>
      <c r="G139" s="8" t="s">
        <v>526</v>
      </c>
      <c r="H139" s="8" t="s">
        <v>527</v>
      </c>
      <c r="I139" s="8" t="s">
        <v>528</v>
      </c>
      <c r="J139" s="8" t="s">
        <v>269</v>
      </c>
      <c r="K139" s="8" t="s">
        <v>630</v>
      </c>
      <c r="L139" s="10">
        <v>28</v>
      </c>
      <c r="M139" s="8" t="s">
        <v>541</v>
      </c>
      <c r="N139" s="8" t="s">
        <v>527</v>
      </c>
    </row>
    <row r="140" ht="27" hidden="1" spans="1:14">
      <c r="A140" s="8" t="s">
        <v>373</v>
      </c>
      <c r="B140" s="8" t="s">
        <v>635</v>
      </c>
      <c r="C140" s="8" t="s">
        <v>22</v>
      </c>
      <c r="D140" s="8" t="s">
        <v>34</v>
      </c>
      <c r="E140" s="8" t="s">
        <v>269</v>
      </c>
      <c r="F140" s="8" t="str">
        <f t="shared" si="2"/>
        <v>机械工程本科2021</v>
      </c>
      <c r="G140" s="8" t="s">
        <v>526</v>
      </c>
      <c r="H140" s="8" t="s">
        <v>527</v>
      </c>
      <c r="I140" s="8" t="s">
        <v>528</v>
      </c>
      <c r="J140" s="8" t="s">
        <v>269</v>
      </c>
      <c r="K140" s="8" t="s">
        <v>630</v>
      </c>
      <c r="L140" s="10">
        <v>28</v>
      </c>
      <c r="M140" s="8" t="s">
        <v>541</v>
      </c>
      <c r="N140" s="8" t="s">
        <v>527</v>
      </c>
    </row>
    <row r="141" ht="27" hidden="1" spans="1:14">
      <c r="A141" s="8" t="s">
        <v>283</v>
      </c>
      <c r="B141" s="8" t="s">
        <v>284</v>
      </c>
      <c r="C141" s="8" t="s">
        <v>22</v>
      </c>
      <c r="D141" s="8" t="s">
        <v>34</v>
      </c>
      <c r="E141" s="8" t="s">
        <v>269</v>
      </c>
      <c r="F141" s="8" t="str">
        <f t="shared" si="2"/>
        <v>机械工程专升本2021</v>
      </c>
      <c r="G141" s="8" t="s">
        <v>636</v>
      </c>
      <c r="H141" s="8"/>
      <c r="I141" s="8" t="s">
        <v>637</v>
      </c>
      <c r="J141" s="8" t="s">
        <v>269</v>
      </c>
      <c r="K141" s="8" t="s">
        <v>529</v>
      </c>
      <c r="L141" s="10">
        <v>29</v>
      </c>
      <c r="M141" s="8" t="s">
        <v>532</v>
      </c>
      <c r="N141" s="8" t="s">
        <v>527</v>
      </c>
    </row>
    <row r="142" ht="27" hidden="1" spans="1:14">
      <c r="A142" s="8" t="s">
        <v>292</v>
      </c>
      <c r="B142" s="8" t="s">
        <v>293</v>
      </c>
      <c r="C142" s="8" t="s">
        <v>22</v>
      </c>
      <c r="D142" s="8" t="s">
        <v>48</v>
      </c>
      <c r="E142" s="8" t="s">
        <v>269</v>
      </c>
      <c r="F142" s="8" t="str">
        <f t="shared" si="2"/>
        <v>能源与动力工程本科2021</v>
      </c>
      <c r="G142" s="8" t="s">
        <v>526</v>
      </c>
      <c r="H142" s="8" t="s">
        <v>527</v>
      </c>
      <c r="I142" s="8" t="s">
        <v>528</v>
      </c>
      <c r="J142" s="8" t="s">
        <v>269</v>
      </c>
      <c r="K142" s="8" t="s">
        <v>630</v>
      </c>
      <c r="L142" s="10">
        <v>26</v>
      </c>
      <c r="M142" s="8" t="s">
        <v>563</v>
      </c>
      <c r="N142" s="8" t="s">
        <v>527</v>
      </c>
    </row>
    <row r="143" ht="27" hidden="1" spans="1:14">
      <c r="A143" s="8" t="s">
        <v>292</v>
      </c>
      <c r="B143" s="8" t="s">
        <v>638</v>
      </c>
      <c r="C143" s="8" t="s">
        <v>22</v>
      </c>
      <c r="D143" s="8" t="s">
        <v>48</v>
      </c>
      <c r="E143" s="8" t="s">
        <v>269</v>
      </c>
      <c r="F143" s="8" t="str">
        <f t="shared" si="2"/>
        <v>能源与动力工程本科2021</v>
      </c>
      <c r="G143" s="8" t="s">
        <v>526</v>
      </c>
      <c r="H143" s="8" t="s">
        <v>527</v>
      </c>
      <c r="I143" s="8" t="s">
        <v>528</v>
      </c>
      <c r="J143" s="8" t="s">
        <v>269</v>
      </c>
      <c r="K143" s="8" t="s">
        <v>630</v>
      </c>
      <c r="L143" s="10">
        <v>29</v>
      </c>
      <c r="M143" s="8" t="s">
        <v>532</v>
      </c>
      <c r="N143" s="8" t="s">
        <v>527</v>
      </c>
    </row>
    <row r="144" ht="27" hidden="1" spans="1:14">
      <c r="A144" s="8" t="s">
        <v>292</v>
      </c>
      <c r="B144" s="8" t="s">
        <v>639</v>
      </c>
      <c r="C144" s="8" t="s">
        <v>22</v>
      </c>
      <c r="D144" s="8" t="s">
        <v>48</v>
      </c>
      <c r="E144" s="8" t="s">
        <v>269</v>
      </c>
      <c r="F144" s="8" t="str">
        <f t="shared" si="2"/>
        <v>能源与动力工程本科2021</v>
      </c>
      <c r="G144" s="8" t="s">
        <v>526</v>
      </c>
      <c r="H144" s="8" t="s">
        <v>527</v>
      </c>
      <c r="I144" s="8" t="s">
        <v>528</v>
      </c>
      <c r="J144" s="8" t="s">
        <v>269</v>
      </c>
      <c r="K144" s="8" t="s">
        <v>630</v>
      </c>
      <c r="L144" s="10">
        <v>27</v>
      </c>
      <c r="M144" s="8" t="s">
        <v>557</v>
      </c>
      <c r="N144" s="8" t="s">
        <v>527</v>
      </c>
    </row>
    <row r="145" ht="27" hidden="1" spans="1:14">
      <c r="A145" s="8" t="s">
        <v>296</v>
      </c>
      <c r="B145" s="8" t="s">
        <v>297</v>
      </c>
      <c r="C145" s="8" t="s">
        <v>22</v>
      </c>
      <c r="D145" s="8" t="s">
        <v>295</v>
      </c>
      <c r="E145" s="8" t="s">
        <v>269</v>
      </c>
      <c r="F145" s="8" t="str">
        <f t="shared" si="2"/>
        <v>新能源科学与工程本科2021</v>
      </c>
      <c r="G145" s="8" t="s">
        <v>526</v>
      </c>
      <c r="H145" s="8" t="s">
        <v>527</v>
      </c>
      <c r="I145" s="8" t="s">
        <v>528</v>
      </c>
      <c r="J145" s="8" t="s">
        <v>269</v>
      </c>
      <c r="K145" s="8" t="s">
        <v>630</v>
      </c>
      <c r="L145" s="10">
        <v>28</v>
      </c>
      <c r="M145" s="8" t="s">
        <v>541</v>
      </c>
      <c r="N145" s="8" t="s">
        <v>527</v>
      </c>
    </row>
    <row r="146" ht="27" hidden="1" spans="1:14">
      <c r="A146" s="8" t="s">
        <v>392</v>
      </c>
      <c r="B146" s="8" t="s">
        <v>393</v>
      </c>
      <c r="C146" s="8" t="s">
        <v>54</v>
      </c>
      <c r="D146" s="8" t="s">
        <v>74</v>
      </c>
      <c r="E146" s="8" t="s">
        <v>269</v>
      </c>
      <c r="F146" s="8" t="str">
        <f t="shared" si="2"/>
        <v>大数据管理与应用本科2021</v>
      </c>
      <c r="G146" s="8" t="s">
        <v>526</v>
      </c>
      <c r="H146" s="8" t="s">
        <v>527</v>
      </c>
      <c r="I146" s="8" t="s">
        <v>528</v>
      </c>
      <c r="J146" s="8" t="s">
        <v>269</v>
      </c>
      <c r="K146" s="8" t="s">
        <v>630</v>
      </c>
      <c r="L146" s="10">
        <v>29</v>
      </c>
      <c r="M146" s="8" t="s">
        <v>532</v>
      </c>
      <c r="N146" s="8" t="s">
        <v>527</v>
      </c>
    </row>
    <row r="147" ht="27" hidden="1" spans="1:14">
      <c r="A147" s="8" t="s">
        <v>392</v>
      </c>
      <c r="B147" s="8" t="s">
        <v>640</v>
      </c>
      <c r="C147" s="8" t="s">
        <v>54</v>
      </c>
      <c r="D147" s="8" t="s">
        <v>74</v>
      </c>
      <c r="E147" s="8" t="s">
        <v>269</v>
      </c>
      <c r="F147" s="8" t="str">
        <f t="shared" si="2"/>
        <v>大数据管理与应用本科2021</v>
      </c>
      <c r="G147" s="8" t="s">
        <v>526</v>
      </c>
      <c r="H147" s="8" t="s">
        <v>527</v>
      </c>
      <c r="I147" s="8" t="s">
        <v>528</v>
      </c>
      <c r="J147" s="8" t="s">
        <v>269</v>
      </c>
      <c r="K147" s="8" t="s">
        <v>630</v>
      </c>
      <c r="L147" s="10">
        <v>29</v>
      </c>
      <c r="M147" s="8" t="s">
        <v>532</v>
      </c>
      <c r="N147" s="8" t="s">
        <v>527</v>
      </c>
    </row>
    <row r="148" ht="27" hidden="1" spans="1:14">
      <c r="A148" s="8" t="s">
        <v>309</v>
      </c>
      <c r="B148" s="8" t="s">
        <v>310</v>
      </c>
      <c r="C148" s="8" t="s">
        <v>54</v>
      </c>
      <c r="D148" s="8" t="s">
        <v>55</v>
      </c>
      <c r="E148" s="8" t="s">
        <v>269</v>
      </c>
      <c r="F148" s="8" t="str">
        <f t="shared" si="2"/>
        <v>电子商务本科2021</v>
      </c>
      <c r="G148" s="8" t="s">
        <v>526</v>
      </c>
      <c r="H148" s="8" t="s">
        <v>527</v>
      </c>
      <c r="I148" s="8" t="s">
        <v>528</v>
      </c>
      <c r="J148" s="8" t="s">
        <v>269</v>
      </c>
      <c r="K148" s="8" t="s">
        <v>630</v>
      </c>
      <c r="L148" s="10">
        <v>27</v>
      </c>
      <c r="M148" s="8" t="s">
        <v>557</v>
      </c>
      <c r="N148" s="8" t="s">
        <v>527</v>
      </c>
    </row>
    <row r="149" ht="27" hidden="1" spans="1:14">
      <c r="A149" s="8" t="s">
        <v>302</v>
      </c>
      <c r="B149" s="8" t="s">
        <v>303</v>
      </c>
      <c r="C149" s="8" t="s">
        <v>54</v>
      </c>
      <c r="D149" s="8" t="s">
        <v>60</v>
      </c>
      <c r="E149" s="8" t="s">
        <v>269</v>
      </c>
      <c r="F149" s="8" t="str">
        <f t="shared" si="2"/>
        <v>国际经济与贸易本科2021</v>
      </c>
      <c r="G149" s="8" t="s">
        <v>526</v>
      </c>
      <c r="H149" s="8" t="s">
        <v>527</v>
      </c>
      <c r="I149" s="8" t="s">
        <v>528</v>
      </c>
      <c r="J149" s="8" t="s">
        <v>269</v>
      </c>
      <c r="K149" s="8" t="s">
        <v>630</v>
      </c>
      <c r="L149" s="10">
        <v>28</v>
      </c>
      <c r="M149" s="8" t="s">
        <v>541</v>
      </c>
      <c r="N149" s="8" t="s">
        <v>527</v>
      </c>
    </row>
    <row r="150" ht="27" hidden="1" spans="1:14">
      <c r="A150" s="8" t="s">
        <v>302</v>
      </c>
      <c r="B150" s="8" t="s">
        <v>641</v>
      </c>
      <c r="C150" s="8" t="s">
        <v>54</v>
      </c>
      <c r="D150" s="8" t="s">
        <v>60</v>
      </c>
      <c r="E150" s="8" t="s">
        <v>269</v>
      </c>
      <c r="F150" s="8" t="str">
        <f t="shared" si="2"/>
        <v>国际经济与贸易本科2021</v>
      </c>
      <c r="G150" s="8" t="s">
        <v>526</v>
      </c>
      <c r="H150" s="8" t="s">
        <v>527</v>
      </c>
      <c r="I150" s="8" t="s">
        <v>528</v>
      </c>
      <c r="J150" s="8" t="s">
        <v>269</v>
      </c>
      <c r="K150" s="8" t="s">
        <v>630</v>
      </c>
      <c r="L150" s="10">
        <v>27</v>
      </c>
      <c r="M150" s="8" t="s">
        <v>557</v>
      </c>
      <c r="N150" s="8" t="s">
        <v>527</v>
      </c>
    </row>
    <row r="151" ht="27" hidden="1" spans="1:14">
      <c r="A151" s="8" t="s">
        <v>306</v>
      </c>
      <c r="B151" s="8" t="s">
        <v>307</v>
      </c>
      <c r="C151" s="8" t="s">
        <v>54</v>
      </c>
      <c r="D151" s="8" t="s">
        <v>60</v>
      </c>
      <c r="E151" s="8" t="s">
        <v>269</v>
      </c>
      <c r="F151" s="8" t="str">
        <f t="shared" si="2"/>
        <v>国际经济与贸易专升本2021</v>
      </c>
      <c r="G151" s="8" t="s">
        <v>636</v>
      </c>
      <c r="H151" s="8"/>
      <c r="I151" s="8" t="s">
        <v>637</v>
      </c>
      <c r="J151" s="8" t="s">
        <v>269</v>
      </c>
      <c r="K151" s="8" t="s">
        <v>529</v>
      </c>
      <c r="L151" s="10">
        <v>8</v>
      </c>
      <c r="M151" s="8" t="s">
        <v>642</v>
      </c>
      <c r="N151" s="8" t="s">
        <v>527</v>
      </c>
    </row>
    <row r="152" ht="14" spans="1:14">
      <c r="A152" s="8" t="s">
        <v>288</v>
      </c>
      <c r="B152" s="8" t="s">
        <v>289</v>
      </c>
      <c r="C152" s="8" t="s">
        <v>54</v>
      </c>
      <c r="D152" s="8" t="s">
        <v>65</v>
      </c>
      <c r="E152" s="8" t="s">
        <v>269</v>
      </c>
      <c r="F152" s="8" t="str">
        <f t="shared" si="2"/>
        <v>会计学本科2021</v>
      </c>
      <c r="G152" s="8" t="s">
        <v>526</v>
      </c>
      <c r="H152" s="8" t="s">
        <v>527</v>
      </c>
      <c r="I152" s="8" t="s">
        <v>528</v>
      </c>
      <c r="J152" s="8" t="s">
        <v>269</v>
      </c>
      <c r="K152" s="8" t="s">
        <v>630</v>
      </c>
      <c r="L152" s="10">
        <v>26</v>
      </c>
      <c r="M152" s="8" t="s">
        <v>563</v>
      </c>
      <c r="N152" s="8" t="s">
        <v>527</v>
      </c>
    </row>
    <row r="153" ht="14" spans="1:14">
      <c r="A153" s="8" t="s">
        <v>288</v>
      </c>
      <c r="B153" s="8" t="s">
        <v>643</v>
      </c>
      <c r="C153" s="8" t="s">
        <v>54</v>
      </c>
      <c r="D153" s="8" t="s">
        <v>65</v>
      </c>
      <c r="E153" s="8" t="s">
        <v>269</v>
      </c>
      <c r="F153" s="8" t="str">
        <f t="shared" si="2"/>
        <v>会计学本科2021</v>
      </c>
      <c r="G153" s="8" t="s">
        <v>526</v>
      </c>
      <c r="H153" s="8" t="s">
        <v>527</v>
      </c>
      <c r="I153" s="8" t="s">
        <v>528</v>
      </c>
      <c r="J153" s="8" t="s">
        <v>269</v>
      </c>
      <c r="K153" s="8" t="s">
        <v>630</v>
      </c>
      <c r="L153" s="10">
        <v>25</v>
      </c>
      <c r="M153" s="8" t="s">
        <v>561</v>
      </c>
      <c r="N153" s="8" t="s">
        <v>527</v>
      </c>
    </row>
    <row r="154" ht="14" spans="1:14">
      <c r="A154" s="8" t="s">
        <v>288</v>
      </c>
      <c r="B154" s="8" t="s">
        <v>644</v>
      </c>
      <c r="C154" s="8" t="s">
        <v>54</v>
      </c>
      <c r="D154" s="8" t="s">
        <v>65</v>
      </c>
      <c r="E154" s="8" t="s">
        <v>269</v>
      </c>
      <c r="F154" s="8" t="str">
        <f t="shared" si="2"/>
        <v>会计学本科2021</v>
      </c>
      <c r="G154" s="8" t="s">
        <v>526</v>
      </c>
      <c r="H154" s="8" t="s">
        <v>527</v>
      </c>
      <c r="I154" s="8" t="s">
        <v>528</v>
      </c>
      <c r="J154" s="8" t="s">
        <v>269</v>
      </c>
      <c r="K154" s="8" t="s">
        <v>630</v>
      </c>
      <c r="L154" s="10">
        <v>31</v>
      </c>
      <c r="M154" s="8" t="s">
        <v>530</v>
      </c>
      <c r="N154" s="8" t="s">
        <v>527</v>
      </c>
    </row>
    <row r="155" ht="27" spans="1:14">
      <c r="A155" s="8" t="s">
        <v>315</v>
      </c>
      <c r="B155" s="8" t="s">
        <v>316</v>
      </c>
      <c r="C155" s="8" t="s">
        <v>54</v>
      </c>
      <c r="D155" s="8" t="s">
        <v>65</v>
      </c>
      <c r="E155" s="8" t="s">
        <v>269</v>
      </c>
      <c r="F155" s="8" t="str">
        <f t="shared" si="2"/>
        <v>会计学专升本2021</v>
      </c>
      <c r="G155" s="8" t="s">
        <v>636</v>
      </c>
      <c r="H155" s="8"/>
      <c r="I155" s="8" t="s">
        <v>637</v>
      </c>
      <c r="J155" s="8" t="s">
        <v>269</v>
      </c>
      <c r="K155" s="8" t="s">
        <v>529</v>
      </c>
      <c r="L155" s="10">
        <v>14</v>
      </c>
      <c r="M155" s="8" t="s">
        <v>645</v>
      </c>
      <c r="N155" s="8" t="s">
        <v>527</v>
      </c>
    </row>
    <row r="156" ht="27" spans="1:14">
      <c r="A156" s="8" t="s">
        <v>298</v>
      </c>
      <c r="B156" s="8" t="s">
        <v>299</v>
      </c>
      <c r="C156" s="8" t="s">
        <v>54</v>
      </c>
      <c r="D156" s="8" t="s">
        <v>70</v>
      </c>
      <c r="E156" s="8" t="s">
        <v>269</v>
      </c>
      <c r="F156" s="8" t="str">
        <f t="shared" si="2"/>
        <v>会计学(国际会计师方向)本科2021</v>
      </c>
      <c r="G156" s="8" t="s">
        <v>526</v>
      </c>
      <c r="H156" s="8" t="s">
        <v>527</v>
      </c>
      <c r="I156" s="8" t="s">
        <v>528</v>
      </c>
      <c r="J156" s="8" t="s">
        <v>269</v>
      </c>
      <c r="K156" s="8" t="s">
        <v>630</v>
      </c>
      <c r="L156" s="10">
        <v>29</v>
      </c>
      <c r="M156" s="8" t="s">
        <v>532</v>
      </c>
      <c r="N156" s="8" t="s">
        <v>527</v>
      </c>
    </row>
    <row r="157" ht="27" hidden="1" spans="1:14">
      <c r="A157" s="8" t="s">
        <v>285</v>
      </c>
      <c r="B157" s="8" t="s">
        <v>286</v>
      </c>
      <c r="C157" s="8" t="s">
        <v>54</v>
      </c>
      <c r="D157" s="8" t="s">
        <v>82</v>
      </c>
      <c r="E157" s="8" t="s">
        <v>269</v>
      </c>
      <c r="F157" s="8" t="str">
        <f t="shared" si="2"/>
        <v>市场营销本科2021</v>
      </c>
      <c r="G157" s="8" t="s">
        <v>526</v>
      </c>
      <c r="H157" s="8" t="s">
        <v>527</v>
      </c>
      <c r="I157" s="8" t="s">
        <v>528</v>
      </c>
      <c r="J157" s="8" t="s">
        <v>269</v>
      </c>
      <c r="K157" s="8" t="s">
        <v>630</v>
      </c>
      <c r="L157" s="10">
        <v>29</v>
      </c>
      <c r="M157" s="8" t="s">
        <v>532</v>
      </c>
      <c r="N157" s="8" t="s">
        <v>527</v>
      </c>
    </row>
    <row r="158" ht="27" hidden="1" spans="1:14">
      <c r="A158" s="8" t="s">
        <v>279</v>
      </c>
      <c r="B158" s="8" t="s">
        <v>280</v>
      </c>
      <c r="C158" s="8" t="s">
        <v>54</v>
      </c>
      <c r="D158" s="8" t="s">
        <v>78</v>
      </c>
      <c r="E158" s="8" t="s">
        <v>269</v>
      </c>
      <c r="F158" s="8" t="str">
        <f t="shared" si="2"/>
        <v>物流管理本科2021</v>
      </c>
      <c r="G158" s="8" t="s">
        <v>526</v>
      </c>
      <c r="H158" s="8" t="s">
        <v>527</v>
      </c>
      <c r="I158" s="8" t="s">
        <v>528</v>
      </c>
      <c r="J158" s="8" t="s">
        <v>269</v>
      </c>
      <c r="K158" s="8" t="s">
        <v>630</v>
      </c>
      <c r="L158" s="10">
        <v>28</v>
      </c>
      <c r="M158" s="8" t="s">
        <v>541</v>
      </c>
      <c r="N158" s="8" t="s">
        <v>527</v>
      </c>
    </row>
    <row r="159" ht="27" hidden="1" spans="1:14">
      <c r="A159" s="8" t="s">
        <v>279</v>
      </c>
      <c r="B159" s="8" t="s">
        <v>646</v>
      </c>
      <c r="C159" s="8" t="s">
        <v>54</v>
      </c>
      <c r="D159" s="8" t="s">
        <v>78</v>
      </c>
      <c r="E159" s="8" t="s">
        <v>269</v>
      </c>
      <c r="F159" s="8" t="str">
        <f t="shared" si="2"/>
        <v>物流管理本科2021</v>
      </c>
      <c r="G159" s="8" t="s">
        <v>526</v>
      </c>
      <c r="H159" s="8" t="s">
        <v>527</v>
      </c>
      <c r="I159" s="8" t="s">
        <v>528</v>
      </c>
      <c r="J159" s="8" t="s">
        <v>269</v>
      </c>
      <c r="K159" s="8" t="s">
        <v>630</v>
      </c>
      <c r="L159" s="10">
        <v>30</v>
      </c>
      <c r="M159" s="8" t="s">
        <v>590</v>
      </c>
      <c r="N159" s="8" t="s">
        <v>527</v>
      </c>
    </row>
    <row r="160" ht="14" spans="1:14">
      <c r="A160" s="8" t="s">
        <v>339</v>
      </c>
      <c r="B160" s="8" t="s">
        <v>340</v>
      </c>
      <c r="C160" s="8" t="s">
        <v>86</v>
      </c>
      <c r="D160" s="8" t="s">
        <v>338</v>
      </c>
      <c r="E160" s="8" t="s">
        <v>269</v>
      </c>
      <c r="F160" s="8" t="str">
        <f t="shared" si="2"/>
        <v>会展本科2021</v>
      </c>
      <c r="G160" s="8" t="s">
        <v>526</v>
      </c>
      <c r="H160" s="8" t="s">
        <v>527</v>
      </c>
      <c r="I160" s="8" t="s">
        <v>528</v>
      </c>
      <c r="J160" s="8" t="s">
        <v>269</v>
      </c>
      <c r="K160" s="8" t="s">
        <v>630</v>
      </c>
      <c r="L160" s="10">
        <v>27</v>
      </c>
      <c r="M160" s="8" t="s">
        <v>557</v>
      </c>
      <c r="N160" s="8" t="s">
        <v>527</v>
      </c>
    </row>
    <row r="161" ht="14" spans="1:14">
      <c r="A161" s="8" t="s">
        <v>339</v>
      </c>
      <c r="B161" s="8" t="s">
        <v>647</v>
      </c>
      <c r="C161" s="8" t="s">
        <v>86</v>
      </c>
      <c r="D161" s="8" t="s">
        <v>338</v>
      </c>
      <c r="E161" s="8" t="s">
        <v>269</v>
      </c>
      <c r="F161" s="8" t="str">
        <f t="shared" si="2"/>
        <v>会展本科2021</v>
      </c>
      <c r="G161" s="8" t="s">
        <v>526</v>
      </c>
      <c r="H161" s="8" t="s">
        <v>527</v>
      </c>
      <c r="I161" s="8" t="s">
        <v>528</v>
      </c>
      <c r="J161" s="8" t="s">
        <v>269</v>
      </c>
      <c r="K161" s="8" t="s">
        <v>630</v>
      </c>
      <c r="L161" s="10">
        <v>30</v>
      </c>
      <c r="M161" s="8" t="s">
        <v>590</v>
      </c>
      <c r="N161" s="8" t="s">
        <v>527</v>
      </c>
    </row>
    <row r="162" ht="27" hidden="1" spans="1:14">
      <c r="A162" s="8" t="s">
        <v>327</v>
      </c>
      <c r="B162" s="8" t="s">
        <v>328</v>
      </c>
      <c r="C162" s="8" t="s">
        <v>86</v>
      </c>
      <c r="D162" s="8" t="s">
        <v>93</v>
      </c>
      <c r="E162" s="8" t="s">
        <v>269</v>
      </c>
      <c r="F162" s="8" t="str">
        <f t="shared" si="2"/>
        <v>旅游管理本科2021</v>
      </c>
      <c r="G162" s="8" t="s">
        <v>526</v>
      </c>
      <c r="H162" s="8" t="s">
        <v>527</v>
      </c>
      <c r="I162" s="8" t="s">
        <v>528</v>
      </c>
      <c r="J162" s="8" t="s">
        <v>269</v>
      </c>
      <c r="K162" s="8" t="s">
        <v>630</v>
      </c>
      <c r="L162" s="10">
        <v>30</v>
      </c>
      <c r="M162" s="8" t="s">
        <v>590</v>
      </c>
      <c r="N162" s="8" t="s">
        <v>527</v>
      </c>
    </row>
    <row r="163" ht="27" hidden="1" spans="1:14">
      <c r="A163" s="8" t="s">
        <v>327</v>
      </c>
      <c r="B163" s="8" t="s">
        <v>648</v>
      </c>
      <c r="C163" s="8" t="s">
        <v>86</v>
      </c>
      <c r="D163" s="8" t="s">
        <v>93</v>
      </c>
      <c r="E163" s="8" t="s">
        <v>269</v>
      </c>
      <c r="F163" s="8" t="str">
        <f t="shared" si="2"/>
        <v>旅游管理本科2021</v>
      </c>
      <c r="G163" s="8" t="s">
        <v>526</v>
      </c>
      <c r="H163" s="8" t="s">
        <v>527</v>
      </c>
      <c r="I163" s="8" t="s">
        <v>528</v>
      </c>
      <c r="J163" s="8" t="s">
        <v>269</v>
      </c>
      <c r="K163" s="8" t="s">
        <v>630</v>
      </c>
      <c r="L163" s="10">
        <v>30</v>
      </c>
      <c r="M163" s="8" t="s">
        <v>590</v>
      </c>
      <c r="N163" s="8" t="s">
        <v>527</v>
      </c>
    </row>
    <row r="164" ht="27" hidden="1" spans="1:14">
      <c r="A164" s="8" t="s">
        <v>330</v>
      </c>
      <c r="B164" s="8" t="s">
        <v>331</v>
      </c>
      <c r="C164" s="8" t="s">
        <v>86</v>
      </c>
      <c r="D164" s="8" t="s">
        <v>93</v>
      </c>
      <c r="E164" s="8" t="s">
        <v>269</v>
      </c>
      <c r="F164" s="8" t="str">
        <f t="shared" si="2"/>
        <v>旅游管理专升本2021</v>
      </c>
      <c r="G164" s="8" t="s">
        <v>636</v>
      </c>
      <c r="H164" s="8"/>
      <c r="I164" s="8" t="s">
        <v>637</v>
      </c>
      <c r="J164" s="8" t="s">
        <v>269</v>
      </c>
      <c r="K164" s="8" t="s">
        <v>529</v>
      </c>
      <c r="L164" s="10">
        <v>16</v>
      </c>
      <c r="M164" s="8" t="s">
        <v>649</v>
      </c>
      <c r="N164" s="8" t="s">
        <v>527</v>
      </c>
    </row>
    <row r="165" ht="27" hidden="1" spans="1:14">
      <c r="A165" s="8" t="s">
        <v>332</v>
      </c>
      <c r="B165" s="8" t="s">
        <v>333</v>
      </c>
      <c r="C165" s="8" t="s">
        <v>86</v>
      </c>
      <c r="D165" s="8" t="s">
        <v>98</v>
      </c>
      <c r="E165" s="8" t="s">
        <v>269</v>
      </c>
      <c r="F165" s="8" t="str">
        <f t="shared" si="2"/>
        <v>人力资源管理本科2021</v>
      </c>
      <c r="G165" s="8" t="s">
        <v>526</v>
      </c>
      <c r="H165" s="8" t="s">
        <v>527</v>
      </c>
      <c r="I165" s="8" t="s">
        <v>528</v>
      </c>
      <c r="J165" s="8" t="s">
        <v>269</v>
      </c>
      <c r="K165" s="8" t="s">
        <v>630</v>
      </c>
      <c r="L165" s="10">
        <v>28</v>
      </c>
      <c r="M165" s="8" t="s">
        <v>541</v>
      </c>
      <c r="N165" s="8" t="s">
        <v>527</v>
      </c>
    </row>
    <row r="166" ht="27" hidden="1" spans="1:14">
      <c r="A166" s="8" t="s">
        <v>332</v>
      </c>
      <c r="B166" s="8" t="s">
        <v>650</v>
      </c>
      <c r="C166" s="8" t="s">
        <v>86</v>
      </c>
      <c r="D166" s="8" t="s">
        <v>98</v>
      </c>
      <c r="E166" s="8" t="s">
        <v>269</v>
      </c>
      <c r="F166" s="8" t="str">
        <f t="shared" si="2"/>
        <v>人力资源管理本科2021</v>
      </c>
      <c r="G166" s="8" t="s">
        <v>526</v>
      </c>
      <c r="H166" s="8" t="s">
        <v>527</v>
      </c>
      <c r="I166" s="8" t="s">
        <v>528</v>
      </c>
      <c r="J166" s="8" t="s">
        <v>269</v>
      </c>
      <c r="K166" s="8" t="s">
        <v>630</v>
      </c>
      <c r="L166" s="10">
        <v>30</v>
      </c>
      <c r="M166" s="8" t="s">
        <v>590</v>
      </c>
      <c r="N166" s="8" t="s">
        <v>527</v>
      </c>
    </row>
    <row r="167" ht="27" hidden="1" spans="1:14">
      <c r="A167" s="8" t="s">
        <v>335</v>
      </c>
      <c r="B167" s="8" t="s">
        <v>336</v>
      </c>
      <c r="C167" s="8" t="s">
        <v>86</v>
      </c>
      <c r="D167" s="8" t="s">
        <v>98</v>
      </c>
      <c r="E167" s="8" t="s">
        <v>269</v>
      </c>
      <c r="F167" s="8" t="str">
        <f t="shared" si="2"/>
        <v>人力资源管理专升本2021</v>
      </c>
      <c r="G167" s="8" t="s">
        <v>636</v>
      </c>
      <c r="H167" s="8"/>
      <c r="I167" s="8" t="s">
        <v>637</v>
      </c>
      <c r="J167" s="8" t="s">
        <v>269</v>
      </c>
      <c r="K167" s="8" t="s">
        <v>529</v>
      </c>
      <c r="L167" s="10">
        <v>38</v>
      </c>
      <c r="M167" s="8" t="s">
        <v>651</v>
      </c>
      <c r="N167" s="8" t="s">
        <v>527</v>
      </c>
    </row>
    <row r="168" ht="27" hidden="1" spans="1:14">
      <c r="A168" s="8" t="s">
        <v>335</v>
      </c>
      <c r="B168" s="8" t="s">
        <v>652</v>
      </c>
      <c r="C168" s="8" t="s">
        <v>86</v>
      </c>
      <c r="D168" s="8" t="s">
        <v>98</v>
      </c>
      <c r="E168" s="8" t="s">
        <v>269</v>
      </c>
      <c r="F168" s="8" t="str">
        <f t="shared" si="2"/>
        <v>人力资源管理专升本2021</v>
      </c>
      <c r="G168" s="8" t="s">
        <v>636</v>
      </c>
      <c r="H168" s="8"/>
      <c r="I168" s="8" t="s">
        <v>637</v>
      </c>
      <c r="J168" s="8" t="s">
        <v>269</v>
      </c>
      <c r="K168" s="8" t="s">
        <v>529</v>
      </c>
      <c r="L168" s="10">
        <v>38</v>
      </c>
      <c r="M168" s="8" t="s">
        <v>651</v>
      </c>
      <c r="N168" s="8" t="s">
        <v>527</v>
      </c>
    </row>
    <row r="169" ht="27" hidden="1" spans="1:14">
      <c r="A169" s="8" t="s">
        <v>312</v>
      </c>
      <c r="B169" s="8" t="s">
        <v>313</v>
      </c>
      <c r="C169" s="8" t="s">
        <v>103</v>
      </c>
      <c r="D169" s="8" t="s">
        <v>104</v>
      </c>
      <c r="E169" s="8" t="s">
        <v>269</v>
      </c>
      <c r="F169" s="8" t="str">
        <f t="shared" si="2"/>
        <v>材料科学与工程本科2021</v>
      </c>
      <c r="G169" s="8" t="s">
        <v>526</v>
      </c>
      <c r="H169" s="8" t="s">
        <v>527</v>
      </c>
      <c r="I169" s="8" t="s">
        <v>528</v>
      </c>
      <c r="J169" s="8" t="s">
        <v>269</v>
      </c>
      <c r="K169" s="8" t="s">
        <v>630</v>
      </c>
      <c r="L169" s="10">
        <v>31</v>
      </c>
      <c r="M169" s="8" t="s">
        <v>530</v>
      </c>
      <c r="N169" s="8" t="s">
        <v>527</v>
      </c>
    </row>
    <row r="170" ht="27" hidden="1" spans="1:14">
      <c r="A170" s="8" t="s">
        <v>318</v>
      </c>
      <c r="B170" s="8" t="s">
        <v>319</v>
      </c>
      <c r="C170" s="8" t="s">
        <v>103</v>
      </c>
      <c r="D170" s="8" t="s">
        <v>109</v>
      </c>
      <c r="E170" s="8" t="s">
        <v>269</v>
      </c>
      <c r="F170" s="8" t="str">
        <f t="shared" si="2"/>
        <v>高分子材料与工程本科2021</v>
      </c>
      <c r="G170" s="8" t="s">
        <v>526</v>
      </c>
      <c r="H170" s="8" t="s">
        <v>527</v>
      </c>
      <c r="I170" s="8" t="s">
        <v>528</v>
      </c>
      <c r="J170" s="8" t="s">
        <v>269</v>
      </c>
      <c r="K170" s="8" t="s">
        <v>630</v>
      </c>
      <c r="L170" s="10">
        <v>30</v>
      </c>
      <c r="M170" s="8" t="s">
        <v>590</v>
      </c>
      <c r="N170" s="8" t="s">
        <v>527</v>
      </c>
    </row>
    <row r="171" ht="27" hidden="1" spans="1:14">
      <c r="A171" s="8" t="s">
        <v>318</v>
      </c>
      <c r="B171" s="8" t="s">
        <v>653</v>
      </c>
      <c r="C171" s="8" t="s">
        <v>103</v>
      </c>
      <c r="D171" s="8" t="s">
        <v>109</v>
      </c>
      <c r="E171" s="8" t="s">
        <v>269</v>
      </c>
      <c r="F171" s="8" t="str">
        <f t="shared" si="2"/>
        <v>高分子材料与工程本科2021</v>
      </c>
      <c r="G171" s="8" t="s">
        <v>526</v>
      </c>
      <c r="H171" s="8" t="s">
        <v>527</v>
      </c>
      <c r="I171" s="8" t="s">
        <v>528</v>
      </c>
      <c r="J171" s="8" t="s">
        <v>269</v>
      </c>
      <c r="K171" s="8" t="s">
        <v>630</v>
      </c>
      <c r="L171" s="10">
        <v>30</v>
      </c>
      <c r="M171" s="8" t="s">
        <v>590</v>
      </c>
      <c r="N171" s="8" t="s">
        <v>527</v>
      </c>
    </row>
    <row r="172" ht="27" hidden="1" spans="1:14">
      <c r="A172" s="8" t="s">
        <v>318</v>
      </c>
      <c r="B172" s="8" t="s">
        <v>654</v>
      </c>
      <c r="C172" s="8" t="s">
        <v>103</v>
      </c>
      <c r="D172" s="8" t="s">
        <v>109</v>
      </c>
      <c r="E172" s="8" t="s">
        <v>269</v>
      </c>
      <c r="F172" s="8" t="str">
        <f t="shared" si="2"/>
        <v>高分子材料与工程本科2021</v>
      </c>
      <c r="G172" s="8" t="s">
        <v>526</v>
      </c>
      <c r="H172" s="8" t="s">
        <v>527</v>
      </c>
      <c r="I172" s="8" t="s">
        <v>528</v>
      </c>
      <c r="J172" s="8" t="s">
        <v>269</v>
      </c>
      <c r="K172" s="8" t="s">
        <v>630</v>
      </c>
      <c r="L172" s="10">
        <v>29</v>
      </c>
      <c r="M172" s="8" t="s">
        <v>532</v>
      </c>
      <c r="N172" s="8" t="s">
        <v>527</v>
      </c>
    </row>
    <row r="173" ht="27" hidden="1" spans="1:14">
      <c r="A173" s="8" t="s">
        <v>349</v>
      </c>
      <c r="B173" s="8" t="s">
        <v>350</v>
      </c>
      <c r="C173" s="8" t="s">
        <v>103</v>
      </c>
      <c r="D173" s="8" t="s">
        <v>117</v>
      </c>
      <c r="E173" s="8" t="s">
        <v>269</v>
      </c>
      <c r="F173" s="8" t="str">
        <f t="shared" si="2"/>
        <v>化学工程与工艺本科2021</v>
      </c>
      <c r="G173" s="8" t="s">
        <v>526</v>
      </c>
      <c r="H173" s="8" t="s">
        <v>527</v>
      </c>
      <c r="I173" s="8" t="s">
        <v>528</v>
      </c>
      <c r="J173" s="8" t="s">
        <v>269</v>
      </c>
      <c r="K173" s="8" t="s">
        <v>630</v>
      </c>
      <c r="L173" s="10">
        <v>30</v>
      </c>
      <c r="M173" s="8" t="s">
        <v>590</v>
      </c>
      <c r="N173" s="8" t="s">
        <v>527</v>
      </c>
    </row>
    <row r="174" ht="27" hidden="1" spans="1:14">
      <c r="A174" s="8" t="s">
        <v>349</v>
      </c>
      <c r="B174" s="8" t="s">
        <v>655</v>
      </c>
      <c r="C174" s="8" t="s">
        <v>103</v>
      </c>
      <c r="D174" s="8" t="s">
        <v>117</v>
      </c>
      <c r="E174" s="8" t="s">
        <v>269</v>
      </c>
      <c r="F174" s="8" t="str">
        <f t="shared" si="2"/>
        <v>化学工程与工艺本科2021</v>
      </c>
      <c r="G174" s="8" t="s">
        <v>526</v>
      </c>
      <c r="H174" s="8" t="s">
        <v>527</v>
      </c>
      <c r="I174" s="8" t="s">
        <v>528</v>
      </c>
      <c r="J174" s="8" t="s">
        <v>269</v>
      </c>
      <c r="K174" s="8" t="s">
        <v>630</v>
      </c>
      <c r="L174" s="10">
        <v>27</v>
      </c>
      <c r="M174" s="8" t="s">
        <v>557</v>
      </c>
      <c r="N174" s="8" t="s">
        <v>527</v>
      </c>
    </row>
    <row r="175" ht="27" hidden="1" spans="1:14">
      <c r="A175" s="8" t="s">
        <v>349</v>
      </c>
      <c r="B175" s="8" t="s">
        <v>656</v>
      </c>
      <c r="C175" s="8" t="s">
        <v>103</v>
      </c>
      <c r="D175" s="8" t="s">
        <v>117</v>
      </c>
      <c r="E175" s="8" t="s">
        <v>269</v>
      </c>
      <c r="F175" s="8" t="str">
        <f t="shared" si="2"/>
        <v>化学工程与工艺本科2021</v>
      </c>
      <c r="G175" s="8" t="s">
        <v>526</v>
      </c>
      <c r="H175" s="8" t="s">
        <v>527</v>
      </c>
      <c r="I175" s="8" t="s">
        <v>528</v>
      </c>
      <c r="J175" s="8" t="s">
        <v>269</v>
      </c>
      <c r="K175" s="8" t="s">
        <v>630</v>
      </c>
      <c r="L175" s="10">
        <v>29</v>
      </c>
      <c r="M175" s="8" t="s">
        <v>532</v>
      </c>
      <c r="N175" s="8" t="s">
        <v>527</v>
      </c>
    </row>
    <row r="176" ht="27" hidden="1" spans="1:14">
      <c r="A176" s="8" t="s">
        <v>657</v>
      </c>
      <c r="B176" s="8" t="s">
        <v>658</v>
      </c>
      <c r="C176" s="8" t="s">
        <v>103</v>
      </c>
      <c r="D176" s="8" t="s">
        <v>122</v>
      </c>
      <c r="E176" s="8" t="s">
        <v>269</v>
      </c>
      <c r="F176" s="8" t="str">
        <f t="shared" si="2"/>
        <v>化学工程与工艺(双培)本科2021</v>
      </c>
      <c r="G176" s="8" t="s">
        <v>526</v>
      </c>
      <c r="H176" s="8" t="s">
        <v>527</v>
      </c>
      <c r="I176" s="8" t="s">
        <v>528</v>
      </c>
      <c r="J176" s="8" t="s">
        <v>269</v>
      </c>
      <c r="K176" s="8" t="s">
        <v>630</v>
      </c>
      <c r="L176" s="10">
        <v>2</v>
      </c>
      <c r="M176" s="8" t="s">
        <v>637</v>
      </c>
      <c r="N176" s="8" t="s">
        <v>527</v>
      </c>
    </row>
    <row r="177" ht="27" hidden="1" spans="1:14">
      <c r="A177" s="8" t="s">
        <v>352</v>
      </c>
      <c r="B177" s="8" t="s">
        <v>353</v>
      </c>
      <c r="C177" s="8" t="s">
        <v>103</v>
      </c>
      <c r="D177" s="8" t="s">
        <v>126</v>
      </c>
      <c r="E177" s="8" t="s">
        <v>269</v>
      </c>
      <c r="F177" s="8" t="str">
        <f t="shared" si="2"/>
        <v>生物制药本科2021</v>
      </c>
      <c r="G177" s="8" t="s">
        <v>526</v>
      </c>
      <c r="H177" s="8" t="s">
        <v>527</v>
      </c>
      <c r="I177" s="8" t="s">
        <v>528</v>
      </c>
      <c r="J177" s="8" t="s">
        <v>269</v>
      </c>
      <c r="K177" s="8" t="s">
        <v>630</v>
      </c>
      <c r="L177" s="10">
        <v>29</v>
      </c>
      <c r="M177" s="8" t="s">
        <v>532</v>
      </c>
      <c r="N177" s="8" t="s">
        <v>527</v>
      </c>
    </row>
    <row r="178" ht="27" hidden="1" spans="1:14">
      <c r="A178" s="8" t="s">
        <v>352</v>
      </c>
      <c r="B178" s="8" t="s">
        <v>659</v>
      </c>
      <c r="C178" s="8" t="s">
        <v>103</v>
      </c>
      <c r="D178" s="8" t="s">
        <v>126</v>
      </c>
      <c r="E178" s="8" t="s">
        <v>269</v>
      </c>
      <c r="F178" s="8" t="str">
        <f t="shared" si="2"/>
        <v>生物制药本科2021</v>
      </c>
      <c r="G178" s="8" t="s">
        <v>526</v>
      </c>
      <c r="H178" s="8" t="s">
        <v>527</v>
      </c>
      <c r="I178" s="8" t="s">
        <v>528</v>
      </c>
      <c r="J178" s="8" t="s">
        <v>269</v>
      </c>
      <c r="K178" s="8" t="s">
        <v>630</v>
      </c>
      <c r="L178" s="10">
        <v>29</v>
      </c>
      <c r="M178" s="8" t="s">
        <v>532</v>
      </c>
      <c r="N178" s="8" t="s">
        <v>527</v>
      </c>
    </row>
    <row r="179" ht="27" hidden="1" spans="1:14">
      <c r="A179" s="8" t="s">
        <v>355</v>
      </c>
      <c r="B179" s="8" t="s">
        <v>356</v>
      </c>
      <c r="C179" s="8" t="s">
        <v>103</v>
      </c>
      <c r="D179" s="8" t="s">
        <v>130</v>
      </c>
      <c r="E179" s="8" t="s">
        <v>269</v>
      </c>
      <c r="F179" s="8" t="str">
        <f t="shared" si="2"/>
        <v>制药工程本科2021</v>
      </c>
      <c r="G179" s="8" t="s">
        <v>526</v>
      </c>
      <c r="H179" s="8" t="s">
        <v>527</v>
      </c>
      <c r="I179" s="8" t="s">
        <v>528</v>
      </c>
      <c r="J179" s="8" t="s">
        <v>269</v>
      </c>
      <c r="K179" s="8" t="s">
        <v>630</v>
      </c>
      <c r="L179" s="10">
        <v>30</v>
      </c>
      <c r="M179" s="8" t="s">
        <v>590</v>
      </c>
      <c r="N179" s="8" t="s">
        <v>527</v>
      </c>
    </row>
    <row r="180" ht="27" hidden="1" spans="1:14">
      <c r="A180" s="8" t="s">
        <v>355</v>
      </c>
      <c r="B180" s="8" t="s">
        <v>660</v>
      </c>
      <c r="C180" s="8" t="s">
        <v>103</v>
      </c>
      <c r="D180" s="8" t="s">
        <v>130</v>
      </c>
      <c r="E180" s="8" t="s">
        <v>269</v>
      </c>
      <c r="F180" s="8" t="str">
        <f t="shared" si="2"/>
        <v>制药工程本科2021</v>
      </c>
      <c r="G180" s="8" t="s">
        <v>526</v>
      </c>
      <c r="H180" s="8" t="s">
        <v>527</v>
      </c>
      <c r="I180" s="8" t="s">
        <v>528</v>
      </c>
      <c r="J180" s="8" t="s">
        <v>269</v>
      </c>
      <c r="K180" s="8" t="s">
        <v>630</v>
      </c>
      <c r="L180" s="10">
        <v>30</v>
      </c>
      <c r="M180" s="8" t="s">
        <v>590</v>
      </c>
      <c r="N180" s="8" t="s">
        <v>527</v>
      </c>
    </row>
    <row r="181" ht="27" hidden="1" spans="1:14">
      <c r="A181" s="8" t="s">
        <v>355</v>
      </c>
      <c r="B181" s="8" t="s">
        <v>661</v>
      </c>
      <c r="C181" s="8" t="s">
        <v>103</v>
      </c>
      <c r="D181" s="8" t="s">
        <v>130</v>
      </c>
      <c r="E181" s="8" t="s">
        <v>269</v>
      </c>
      <c r="F181" s="8" t="str">
        <f t="shared" si="2"/>
        <v>制药工程本科2021</v>
      </c>
      <c r="G181" s="8" t="s">
        <v>526</v>
      </c>
      <c r="H181" s="8" t="s">
        <v>527</v>
      </c>
      <c r="I181" s="8" t="s">
        <v>528</v>
      </c>
      <c r="J181" s="8" t="s">
        <v>269</v>
      </c>
      <c r="K181" s="8" t="s">
        <v>630</v>
      </c>
      <c r="L181" s="10">
        <v>30</v>
      </c>
      <c r="M181" s="8" t="s">
        <v>590</v>
      </c>
      <c r="N181" s="8" t="s">
        <v>527</v>
      </c>
    </row>
    <row r="182" ht="27" hidden="1" spans="1:14">
      <c r="A182" s="8" t="s">
        <v>321</v>
      </c>
      <c r="B182" s="8" t="s">
        <v>322</v>
      </c>
      <c r="C182" s="8" t="s">
        <v>139</v>
      </c>
      <c r="D182" s="8" t="s">
        <v>145</v>
      </c>
      <c r="E182" s="8" t="s">
        <v>269</v>
      </c>
      <c r="F182" s="8" t="str">
        <f t="shared" si="2"/>
        <v>电气工程及其自动化本科2021</v>
      </c>
      <c r="G182" s="8" t="s">
        <v>526</v>
      </c>
      <c r="H182" s="8" t="s">
        <v>527</v>
      </c>
      <c r="I182" s="8" t="s">
        <v>528</v>
      </c>
      <c r="J182" s="8" t="s">
        <v>269</v>
      </c>
      <c r="K182" s="8" t="s">
        <v>630</v>
      </c>
      <c r="L182" s="10">
        <v>31</v>
      </c>
      <c r="M182" s="8" t="s">
        <v>530</v>
      </c>
      <c r="N182" s="8" t="s">
        <v>527</v>
      </c>
    </row>
    <row r="183" ht="27" hidden="1" spans="1:14">
      <c r="A183" s="8" t="s">
        <v>321</v>
      </c>
      <c r="B183" s="8" t="s">
        <v>662</v>
      </c>
      <c r="C183" s="8" t="s">
        <v>139</v>
      </c>
      <c r="D183" s="8" t="s">
        <v>145</v>
      </c>
      <c r="E183" s="8" t="s">
        <v>269</v>
      </c>
      <c r="F183" s="8" t="str">
        <f t="shared" si="2"/>
        <v>电气工程及其自动化本科2021</v>
      </c>
      <c r="G183" s="8" t="s">
        <v>526</v>
      </c>
      <c r="H183" s="8" t="s">
        <v>527</v>
      </c>
      <c r="I183" s="8" t="s">
        <v>528</v>
      </c>
      <c r="J183" s="8" t="s">
        <v>269</v>
      </c>
      <c r="K183" s="8" t="s">
        <v>630</v>
      </c>
      <c r="L183" s="10">
        <v>29</v>
      </c>
      <c r="M183" s="8" t="s">
        <v>532</v>
      </c>
      <c r="N183" s="8" t="s">
        <v>527</v>
      </c>
    </row>
    <row r="184" ht="27" hidden="1" spans="1:14">
      <c r="A184" s="8" t="s">
        <v>371</v>
      </c>
      <c r="B184" s="8" t="s">
        <v>372</v>
      </c>
      <c r="C184" s="8" t="s">
        <v>139</v>
      </c>
      <c r="D184" s="8" t="s">
        <v>145</v>
      </c>
      <c r="E184" s="8" t="s">
        <v>269</v>
      </c>
      <c r="F184" s="8" t="str">
        <f t="shared" si="2"/>
        <v>电气工程及其自动化专升本2021</v>
      </c>
      <c r="G184" s="8" t="s">
        <v>636</v>
      </c>
      <c r="H184" s="8"/>
      <c r="I184" s="8" t="s">
        <v>637</v>
      </c>
      <c r="J184" s="8" t="s">
        <v>269</v>
      </c>
      <c r="K184" s="8" t="s">
        <v>529</v>
      </c>
      <c r="L184" s="10">
        <v>11</v>
      </c>
      <c r="M184" s="8" t="s">
        <v>663</v>
      </c>
      <c r="N184" s="8" t="s">
        <v>527</v>
      </c>
    </row>
    <row r="185" ht="27" hidden="1" spans="1:14">
      <c r="A185" s="8" t="s">
        <v>363</v>
      </c>
      <c r="B185" s="8" t="s">
        <v>364</v>
      </c>
      <c r="C185" s="8" t="s">
        <v>139</v>
      </c>
      <c r="D185" s="8" t="s">
        <v>150</v>
      </c>
      <c r="E185" s="8" t="s">
        <v>269</v>
      </c>
      <c r="F185" s="8" t="str">
        <f t="shared" si="2"/>
        <v>计算机科学与技术本科2021</v>
      </c>
      <c r="G185" s="8" t="s">
        <v>526</v>
      </c>
      <c r="H185" s="8" t="s">
        <v>527</v>
      </c>
      <c r="I185" s="8" t="s">
        <v>528</v>
      </c>
      <c r="J185" s="8" t="s">
        <v>269</v>
      </c>
      <c r="K185" s="8" t="s">
        <v>630</v>
      </c>
      <c r="L185" s="10">
        <v>29</v>
      </c>
      <c r="M185" s="8" t="s">
        <v>532</v>
      </c>
      <c r="N185" s="8" t="s">
        <v>527</v>
      </c>
    </row>
    <row r="186" ht="27" hidden="1" spans="1:14">
      <c r="A186" s="8" t="s">
        <v>363</v>
      </c>
      <c r="B186" s="8" t="s">
        <v>664</v>
      </c>
      <c r="C186" s="8" t="s">
        <v>139</v>
      </c>
      <c r="D186" s="8" t="s">
        <v>150</v>
      </c>
      <c r="E186" s="8" t="s">
        <v>269</v>
      </c>
      <c r="F186" s="8" t="str">
        <f t="shared" si="2"/>
        <v>计算机科学与技术本科2021</v>
      </c>
      <c r="G186" s="8" t="s">
        <v>526</v>
      </c>
      <c r="H186" s="8" t="s">
        <v>527</v>
      </c>
      <c r="I186" s="8" t="s">
        <v>528</v>
      </c>
      <c r="J186" s="8" t="s">
        <v>269</v>
      </c>
      <c r="K186" s="8" t="s">
        <v>630</v>
      </c>
      <c r="L186" s="10">
        <v>30</v>
      </c>
      <c r="M186" s="8" t="s">
        <v>590</v>
      </c>
      <c r="N186" s="8" t="s">
        <v>527</v>
      </c>
    </row>
    <row r="187" ht="27" hidden="1" spans="1:14">
      <c r="A187" s="8" t="s">
        <v>377</v>
      </c>
      <c r="B187" s="8" t="s">
        <v>378</v>
      </c>
      <c r="C187" s="8" t="s">
        <v>139</v>
      </c>
      <c r="D187" s="8" t="s">
        <v>150</v>
      </c>
      <c r="E187" s="8" t="s">
        <v>269</v>
      </c>
      <c r="F187" s="8" t="str">
        <f t="shared" si="2"/>
        <v>计算机科学与技术专升本2021</v>
      </c>
      <c r="G187" s="8" t="s">
        <v>636</v>
      </c>
      <c r="H187" s="8"/>
      <c r="I187" s="8" t="s">
        <v>637</v>
      </c>
      <c r="J187" s="8" t="s">
        <v>269</v>
      </c>
      <c r="K187" s="8" t="s">
        <v>529</v>
      </c>
      <c r="L187" s="10">
        <v>22</v>
      </c>
      <c r="M187" s="8" t="s">
        <v>665</v>
      </c>
      <c r="N187" s="8" t="s">
        <v>527</v>
      </c>
    </row>
    <row r="188" ht="27" hidden="1" spans="1:14">
      <c r="A188" s="8" t="s">
        <v>346</v>
      </c>
      <c r="B188" s="8" t="s">
        <v>347</v>
      </c>
      <c r="C188" s="8" t="s">
        <v>139</v>
      </c>
      <c r="D188" s="8" t="s">
        <v>140</v>
      </c>
      <c r="E188" s="8" t="s">
        <v>269</v>
      </c>
      <c r="F188" s="8" t="str">
        <f t="shared" si="2"/>
        <v>数据科学与大数据技术本科2021</v>
      </c>
      <c r="G188" s="8" t="s">
        <v>526</v>
      </c>
      <c r="H188" s="8" t="s">
        <v>527</v>
      </c>
      <c r="I188" s="8" t="s">
        <v>528</v>
      </c>
      <c r="J188" s="8" t="s">
        <v>269</v>
      </c>
      <c r="K188" s="8" t="s">
        <v>630</v>
      </c>
      <c r="L188" s="10">
        <v>37</v>
      </c>
      <c r="M188" s="8" t="s">
        <v>666</v>
      </c>
      <c r="N188" s="8" t="s">
        <v>527</v>
      </c>
    </row>
    <row r="189" ht="40" hidden="1" spans="1:14">
      <c r="A189" s="8" t="s">
        <v>359</v>
      </c>
      <c r="B189" s="8" t="s">
        <v>360</v>
      </c>
      <c r="C189" s="8" t="s">
        <v>139</v>
      </c>
      <c r="D189" s="8" t="s">
        <v>358</v>
      </c>
      <c r="E189" s="8" t="s">
        <v>269</v>
      </c>
      <c r="F189" s="8" t="str">
        <f t="shared" si="2"/>
        <v>数据科学与大数据技术(中法班)本科2021</v>
      </c>
      <c r="G189" s="8" t="s">
        <v>526</v>
      </c>
      <c r="H189" s="8" t="s">
        <v>527</v>
      </c>
      <c r="I189" s="8" t="s">
        <v>528</v>
      </c>
      <c r="J189" s="8" t="s">
        <v>269</v>
      </c>
      <c r="K189" s="8" t="s">
        <v>630</v>
      </c>
      <c r="L189" s="10">
        <v>17</v>
      </c>
      <c r="M189" s="8" t="s">
        <v>667</v>
      </c>
      <c r="N189" s="8" t="s">
        <v>527</v>
      </c>
    </row>
    <row r="190" ht="27" hidden="1" spans="1:14">
      <c r="A190" s="8" t="s">
        <v>325</v>
      </c>
      <c r="B190" s="8" t="s">
        <v>326</v>
      </c>
      <c r="C190" s="8" t="s">
        <v>139</v>
      </c>
      <c r="D190" s="8" t="s">
        <v>160</v>
      </c>
      <c r="E190" s="8" t="s">
        <v>269</v>
      </c>
      <c r="F190" s="8" t="str">
        <f t="shared" si="2"/>
        <v>物联网工程本科2021</v>
      </c>
      <c r="G190" s="8" t="s">
        <v>526</v>
      </c>
      <c r="H190" s="8" t="s">
        <v>527</v>
      </c>
      <c r="I190" s="8" t="s">
        <v>528</v>
      </c>
      <c r="J190" s="8" t="s">
        <v>269</v>
      </c>
      <c r="K190" s="8" t="s">
        <v>630</v>
      </c>
      <c r="L190" s="10">
        <v>29</v>
      </c>
      <c r="M190" s="8" t="s">
        <v>532</v>
      </c>
      <c r="N190" s="8" t="s">
        <v>527</v>
      </c>
    </row>
    <row r="191" ht="14" hidden="1" spans="1:14">
      <c r="A191" s="8" t="s">
        <v>342</v>
      </c>
      <c r="B191" s="8" t="s">
        <v>343</v>
      </c>
      <c r="C191" s="8" t="s">
        <v>139</v>
      </c>
      <c r="D191" s="8" t="s">
        <v>164</v>
      </c>
      <c r="E191" s="8" t="s">
        <v>269</v>
      </c>
      <c r="F191" s="8" t="str">
        <f t="shared" si="2"/>
        <v>自动化本科2021</v>
      </c>
      <c r="G191" s="8" t="s">
        <v>526</v>
      </c>
      <c r="H191" s="8" t="s">
        <v>527</v>
      </c>
      <c r="I191" s="8" t="s">
        <v>528</v>
      </c>
      <c r="J191" s="8" t="s">
        <v>269</v>
      </c>
      <c r="K191" s="8" t="s">
        <v>630</v>
      </c>
      <c r="L191" s="10">
        <v>29</v>
      </c>
      <c r="M191" s="8" t="s">
        <v>532</v>
      </c>
      <c r="N191" s="8" t="s">
        <v>527</v>
      </c>
    </row>
    <row r="192" ht="14" hidden="1" spans="1:14">
      <c r="A192" s="8" t="s">
        <v>342</v>
      </c>
      <c r="B192" s="8" t="s">
        <v>668</v>
      </c>
      <c r="C192" s="8" t="s">
        <v>139</v>
      </c>
      <c r="D192" s="8" t="s">
        <v>164</v>
      </c>
      <c r="E192" s="8" t="s">
        <v>269</v>
      </c>
      <c r="F192" s="8" t="str">
        <f t="shared" si="2"/>
        <v>自动化本科2021</v>
      </c>
      <c r="G192" s="8" t="s">
        <v>526</v>
      </c>
      <c r="H192" s="8" t="s">
        <v>527</v>
      </c>
      <c r="I192" s="8" t="s">
        <v>528</v>
      </c>
      <c r="J192" s="8" t="s">
        <v>269</v>
      </c>
      <c r="K192" s="8" t="s">
        <v>630</v>
      </c>
      <c r="L192" s="10">
        <v>30</v>
      </c>
      <c r="M192" s="8" t="s">
        <v>590</v>
      </c>
      <c r="N192" s="8" t="s">
        <v>527</v>
      </c>
    </row>
    <row r="193" ht="14" hidden="1" spans="1:14">
      <c r="A193" s="8" t="s">
        <v>342</v>
      </c>
      <c r="B193" s="8" t="s">
        <v>669</v>
      </c>
      <c r="C193" s="8" t="s">
        <v>139</v>
      </c>
      <c r="D193" s="8" t="s">
        <v>164</v>
      </c>
      <c r="E193" s="8" t="s">
        <v>269</v>
      </c>
      <c r="F193" s="8" t="str">
        <f t="shared" si="2"/>
        <v>自动化本科2021</v>
      </c>
      <c r="G193" s="8" t="s">
        <v>526</v>
      </c>
      <c r="H193" s="8" t="s">
        <v>527</v>
      </c>
      <c r="I193" s="8" t="s">
        <v>528</v>
      </c>
      <c r="J193" s="8" t="s">
        <v>269</v>
      </c>
      <c r="K193" s="8" t="s">
        <v>630</v>
      </c>
      <c r="L193" s="10">
        <v>31</v>
      </c>
      <c r="M193" s="8" t="s">
        <v>530</v>
      </c>
      <c r="N193" s="8" t="s">
        <v>527</v>
      </c>
    </row>
    <row r="194" ht="27" hidden="1" spans="1:14">
      <c r="A194" s="8" t="s">
        <v>387</v>
      </c>
      <c r="B194" s="8" t="s">
        <v>388</v>
      </c>
      <c r="C194" s="8" t="s">
        <v>385</v>
      </c>
      <c r="D194" s="8" t="s">
        <v>386</v>
      </c>
      <c r="E194" s="8" t="s">
        <v>269</v>
      </c>
      <c r="F194" s="8" t="str">
        <f t="shared" si="2"/>
        <v>英语第二学士学位2021</v>
      </c>
      <c r="G194" s="8" t="s">
        <v>670</v>
      </c>
      <c r="H194" s="8"/>
      <c r="I194" s="8" t="s">
        <v>637</v>
      </c>
      <c r="J194" s="8" t="s">
        <v>269</v>
      </c>
      <c r="K194" s="8" t="s">
        <v>529</v>
      </c>
      <c r="L194" s="10">
        <v>38</v>
      </c>
      <c r="M194" s="8" t="s">
        <v>651</v>
      </c>
      <c r="N194" s="8" t="s">
        <v>527</v>
      </c>
    </row>
    <row r="195" ht="27" hidden="1" spans="1:14">
      <c r="A195" s="8" t="s">
        <v>415</v>
      </c>
      <c r="B195" s="8" t="s">
        <v>416</v>
      </c>
      <c r="C195" s="8" t="s">
        <v>10</v>
      </c>
      <c r="D195" s="8" t="s">
        <v>12</v>
      </c>
      <c r="E195" s="8" t="s">
        <v>366</v>
      </c>
      <c r="F195" s="8" t="str">
        <f t="shared" ref="F195:F258" si="3">D195&amp;G195&amp;E195</f>
        <v>安全工程本科2022</v>
      </c>
      <c r="G195" s="8" t="s">
        <v>526</v>
      </c>
      <c r="H195" s="8" t="s">
        <v>527</v>
      </c>
      <c r="I195" s="8" t="s">
        <v>528</v>
      </c>
      <c r="J195" s="8" t="s">
        <v>366</v>
      </c>
      <c r="K195" s="8" t="s">
        <v>671</v>
      </c>
      <c r="L195" s="10">
        <v>0</v>
      </c>
      <c r="M195" s="8" t="s">
        <v>527</v>
      </c>
      <c r="N195" s="8" t="s">
        <v>527</v>
      </c>
    </row>
    <row r="196" ht="27" hidden="1" spans="1:14">
      <c r="A196" s="8" t="s">
        <v>415</v>
      </c>
      <c r="B196" s="8" t="s">
        <v>672</v>
      </c>
      <c r="C196" s="8" t="s">
        <v>10</v>
      </c>
      <c r="D196" s="8" t="s">
        <v>12</v>
      </c>
      <c r="E196" s="8" t="s">
        <v>366</v>
      </c>
      <c r="F196" s="8" t="str">
        <f t="shared" si="3"/>
        <v>安全工程本科2022</v>
      </c>
      <c r="G196" s="8" t="s">
        <v>526</v>
      </c>
      <c r="H196" s="8" t="s">
        <v>527</v>
      </c>
      <c r="I196" s="8" t="s">
        <v>528</v>
      </c>
      <c r="J196" s="8" t="s">
        <v>366</v>
      </c>
      <c r="K196" s="8" t="s">
        <v>671</v>
      </c>
      <c r="L196" s="10">
        <v>0</v>
      </c>
      <c r="M196" s="8" t="s">
        <v>527</v>
      </c>
      <c r="N196" s="8" t="s">
        <v>527</v>
      </c>
    </row>
    <row r="197" ht="27" hidden="1" spans="1:14">
      <c r="A197" s="8" t="s">
        <v>390</v>
      </c>
      <c r="B197" s="8" t="s">
        <v>391</v>
      </c>
      <c r="C197" s="8" t="s">
        <v>10</v>
      </c>
      <c r="D197" s="8" t="s">
        <v>12</v>
      </c>
      <c r="E197" s="8" t="s">
        <v>366</v>
      </c>
      <c r="F197" s="8" t="str">
        <f t="shared" si="3"/>
        <v>安全工程专升本2022</v>
      </c>
      <c r="G197" s="8" t="s">
        <v>636</v>
      </c>
      <c r="H197" s="8"/>
      <c r="I197" s="8" t="s">
        <v>637</v>
      </c>
      <c r="J197" s="8" t="s">
        <v>366</v>
      </c>
      <c r="K197" s="8" t="s">
        <v>598</v>
      </c>
      <c r="L197" s="10">
        <v>0</v>
      </c>
      <c r="M197" s="8" t="s">
        <v>527</v>
      </c>
      <c r="N197" s="8" t="s">
        <v>527</v>
      </c>
    </row>
    <row r="198" ht="27" hidden="1" spans="1:14">
      <c r="A198" s="8" t="s">
        <v>419</v>
      </c>
      <c r="B198" s="8" t="s">
        <v>420</v>
      </c>
      <c r="C198" s="8" t="s">
        <v>22</v>
      </c>
      <c r="D198" s="8" t="s">
        <v>29</v>
      </c>
      <c r="E198" s="8" t="s">
        <v>366</v>
      </c>
      <c r="F198" s="8" t="str">
        <f t="shared" si="3"/>
        <v>环境工程本科2022</v>
      </c>
      <c r="G198" s="8" t="s">
        <v>526</v>
      </c>
      <c r="H198" s="8" t="s">
        <v>527</v>
      </c>
      <c r="I198" s="8" t="s">
        <v>528</v>
      </c>
      <c r="J198" s="8" t="s">
        <v>366</v>
      </c>
      <c r="K198" s="8" t="s">
        <v>671</v>
      </c>
      <c r="L198" s="10">
        <v>0</v>
      </c>
      <c r="M198" s="8" t="s">
        <v>527</v>
      </c>
      <c r="N198" s="8" t="s">
        <v>527</v>
      </c>
    </row>
    <row r="199" ht="27" hidden="1" spans="1:14">
      <c r="A199" s="8" t="s">
        <v>419</v>
      </c>
      <c r="B199" s="8" t="s">
        <v>673</v>
      </c>
      <c r="C199" s="8" t="s">
        <v>22</v>
      </c>
      <c r="D199" s="8" t="s">
        <v>29</v>
      </c>
      <c r="E199" s="8" t="s">
        <v>366</v>
      </c>
      <c r="F199" s="8" t="str">
        <f t="shared" si="3"/>
        <v>环境工程本科2022</v>
      </c>
      <c r="G199" s="8" t="s">
        <v>526</v>
      </c>
      <c r="H199" s="8" t="s">
        <v>527</v>
      </c>
      <c r="I199" s="8" t="s">
        <v>528</v>
      </c>
      <c r="J199" s="8" t="s">
        <v>366</v>
      </c>
      <c r="K199" s="8" t="s">
        <v>671</v>
      </c>
      <c r="L199" s="10">
        <v>0</v>
      </c>
      <c r="M199" s="8" t="s">
        <v>527</v>
      </c>
      <c r="N199" s="8" t="s">
        <v>527</v>
      </c>
    </row>
    <row r="200" ht="27" hidden="1" spans="1:14">
      <c r="A200" s="8" t="s">
        <v>419</v>
      </c>
      <c r="B200" s="8" t="s">
        <v>674</v>
      </c>
      <c r="C200" s="8" t="s">
        <v>22</v>
      </c>
      <c r="D200" s="8" t="s">
        <v>29</v>
      </c>
      <c r="E200" s="8" t="s">
        <v>366</v>
      </c>
      <c r="F200" s="8" t="str">
        <f t="shared" si="3"/>
        <v>环境工程本科2022</v>
      </c>
      <c r="G200" s="8" t="s">
        <v>526</v>
      </c>
      <c r="H200" s="8" t="s">
        <v>527</v>
      </c>
      <c r="I200" s="8" t="s">
        <v>528</v>
      </c>
      <c r="J200" s="8" t="s">
        <v>366</v>
      </c>
      <c r="K200" s="8" t="s">
        <v>671</v>
      </c>
      <c r="L200" s="10">
        <v>0</v>
      </c>
      <c r="M200" s="8" t="s">
        <v>527</v>
      </c>
      <c r="N200" s="8" t="s">
        <v>527</v>
      </c>
    </row>
    <row r="201" ht="27" hidden="1" spans="1:14">
      <c r="A201" s="8" t="s">
        <v>423</v>
      </c>
      <c r="B201" s="8" t="s">
        <v>424</v>
      </c>
      <c r="C201" s="8" t="s">
        <v>22</v>
      </c>
      <c r="D201" s="8" t="s">
        <v>44</v>
      </c>
      <c r="E201" s="8" t="s">
        <v>366</v>
      </c>
      <c r="F201" s="8" t="str">
        <f t="shared" si="3"/>
        <v>机器人工程本科2022</v>
      </c>
      <c r="G201" s="8" t="s">
        <v>526</v>
      </c>
      <c r="H201" s="8" t="s">
        <v>527</v>
      </c>
      <c r="I201" s="8" t="s">
        <v>528</v>
      </c>
      <c r="J201" s="8" t="s">
        <v>366</v>
      </c>
      <c r="K201" s="8" t="s">
        <v>671</v>
      </c>
      <c r="L201" s="10">
        <v>0</v>
      </c>
      <c r="M201" s="8" t="s">
        <v>527</v>
      </c>
      <c r="N201" s="8" t="s">
        <v>527</v>
      </c>
    </row>
    <row r="202" ht="27" hidden="1" spans="1:14">
      <c r="A202" s="8" t="s">
        <v>423</v>
      </c>
      <c r="B202" s="8" t="s">
        <v>675</v>
      </c>
      <c r="C202" s="8" t="s">
        <v>22</v>
      </c>
      <c r="D202" s="8" t="s">
        <v>44</v>
      </c>
      <c r="E202" s="8" t="s">
        <v>366</v>
      </c>
      <c r="F202" s="8" t="str">
        <f t="shared" si="3"/>
        <v>机器人工程本科2022</v>
      </c>
      <c r="G202" s="8" t="s">
        <v>526</v>
      </c>
      <c r="H202" s="8" t="s">
        <v>527</v>
      </c>
      <c r="I202" s="8" t="s">
        <v>528</v>
      </c>
      <c r="J202" s="8" t="s">
        <v>366</v>
      </c>
      <c r="K202" s="8" t="s">
        <v>671</v>
      </c>
      <c r="L202" s="10">
        <v>0</v>
      </c>
      <c r="M202" s="8" t="s">
        <v>527</v>
      </c>
      <c r="N202" s="8" t="s">
        <v>527</v>
      </c>
    </row>
    <row r="203" ht="27" hidden="1" spans="1:14">
      <c r="A203" s="8" t="s">
        <v>421</v>
      </c>
      <c r="B203" s="8" t="s">
        <v>422</v>
      </c>
      <c r="C203" s="8" t="s">
        <v>22</v>
      </c>
      <c r="D203" s="8" t="s">
        <v>34</v>
      </c>
      <c r="E203" s="8" t="s">
        <v>366</v>
      </c>
      <c r="F203" s="8" t="str">
        <f t="shared" si="3"/>
        <v>机械工程本科2022</v>
      </c>
      <c r="G203" s="8" t="s">
        <v>526</v>
      </c>
      <c r="H203" s="8" t="s">
        <v>527</v>
      </c>
      <c r="I203" s="8" t="s">
        <v>528</v>
      </c>
      <c r="J203" s="8" t="s">
        <v>366</v>
      </c>
      <c r="K203" s="8" t="s">
        <v>671</v>
      </c>
      <c r="L203" s="10">
        <v>0</v>
      </c>
      <c r="M203" s="8" t="s">
        <v>527</v>
      </c>
      <c r="N203" s="8" t="s">
        <v>527</v>
      </c>
    </row>
    <row r="204" ht="27" hidden="1" spans="1:14">
      <c r="A204" s="8" t="s">
        <v>421</v>
      </c>
      <c r="B204" s="8" t="s">
        <v>676</v>
      </c>
      <c r="C204" s="8" t="s">
        <v>22</v>
      </c>
      <c r="D204" s="8" t="s">
        <v>34</v>
      </c>
      <c r="E204" s="8" t="s">
        <v>366</v>
      </c>
      <c r="F204" s="8" t="str">
        <f t="shared" si="3"/>
        <v>机械工程本科2022</v>
      </c>
      <c r="G204" s="8" t="s">
        <v>526</v>
      </c>
      <c r="H204" s="8" t="s">
        <v>527</v>
      </c>
      <c r="I204" s="8" t="s">
        <v>528</v>
      </c>
      <c r="J204" s="8" t="s">
        <v>366</v>
      </c>
      <c r="K204" s="8" t="s">
        <v>671</v>
      </c>
      <c r="L204" s="10">
        <v>0</v>
      </c>
      <c r="M204" s="8" t="s">
        <v>527</v>
      </c>
      <c r="N204" s="8" t="s">
        <v>527</v>
      </c>
    </row>
    <row r="205" ht="27" hidden="1" spans="1:14">
      <c r="A205" s="8" t="s">
        <v>367</v>
      </c>
      <c r="B205" s="8" t="s">
        <v>368</v>
      </c>
      <c r="C205" s="8" t="s">
        <v>22</v>
      </c>
      <c r="D205" s="8" t="s">
        <v>34</v>
      </c>
      <c r="E205" s="8" t="s">
        <v>366</v>
      </c>
      <c r="F205" s="8" t="str">
        <f t="shared" si="3"/>
        <v>机械工程专升本2022</v>
      </c>
      <c r="G205" s="8" t="s">
        <v>636</v>
      </c>
      <c r="H205" s="8"/>
      <c r="I205" s="8" t="s">
        <v>637</v>
      </c>
      <c r="J205" s="8" t="s">
        <v>366</v>
      </c>
      <c r="K205" s="8" t="s">
        <v>598</v>
      </c>
      <c r="L205" s="10">
        <v>0</v>
      </c>
      <c r="M205" s="8" t="s">
        <v>527</v>
      </c>
      <c r="N205" s="8" t="s">
        <v>527</v>
      </c>
    </row>
    <row r="206" ht="27" hidden="1" spans="1:14">
      <c r="A206" s="8" t="s">
        <v>425</v>
      </c>
      <c r="B206" s="8" t="s">
        <v>426</v>
      </c>
      <c r="C206" s="8" t="s">
        <v>22</v>
      </c>
      <c r="D206" s="8" t="s">
        <v>48</v>
      </c>
      <c r="E206" s="8" t="s">
        <v>366</v>
      </c>
      <c r="F206" s="8" t="str">
        <f t="shared" si="3"/>
        <v>能源与动力工程本科2022</v>
      </c>
      <c r="G206" s="8" t="s">
        <v>526</v>
      </c>
      <c r="H206" s="8" t="s">
        <v>527</v>
      </c>
      <c r="I206" s="8" t="s">
        <v>528</v>
      </c>
      <c r="J206" s="8" t="s">
        <v>366</v>
      </c>
      <c r="K206" s="8" t="s">
        <v>671</v>
      </c>
      <c r="L206" s="10">
        <v>0</v>
      </c>
      <c r="M206" s="8" t="s">
        <v>527</v>
      </c>
      <c r="N206" s="8" t="s">
        <v>527</v>
      </c>
    </row>
    <row r="207" ht="27" hidden="1" spans="1:14">
      <c r="A207" s="8" t="s">
        <v>425</v>
      </c>
      <c r="B207" s="8" t="s">
        <v>677</v>
      </c>
      <c r="C207" s="8" t="s">
        <v>22</v>
      </c>
      <c r="D207" s="8" t="s">
        <v>48</v>
      </c>
      <c r="E207" s="8" t="s">
        <v>366</v>
      </c>
      <c r="F207" s="8" t="str">
        <f t="shared" si="3"/>
        <v>能源与动力工程本科2022</v>
      </c>
      <c r="G207" s="8" t="s">
        <v>526</v>
      </c>
      <c r="H207" s="8" t="s">
        <v>527</v>
      </c>
      <c r="I207" s="8" t="s">
        <v>528</v>
      </c>
      <c r="J207" s="8" t="s">
        <v>366</v>
      </c>
      <c r="K207" s="8" t="s">
        <v>671</v>
      </c>
      <c r="L207" s="10">
        <v>0</v>
      </c>
      <c r="M207" s="8" t="s">
        <v>527</v>
      </c>
      <c r="N207" s="8" t="s">
        <v>527</v>
      </c>
    </row>
    <row r="208" ht="27" hidden="1" spans="1:14">
      <c r="A208" s="8" t="s">
        <v>425</v>
      </c>
      <c r="B208" s="8" t="s">
        <v>678</v>
      </c>
      <c r="C208" s="8" t="s">
        <v>22</v>
      </c>
      <c r="D208" s="8" t="s">
        <v>48</v>
      </c>
      <c r="E208" s="8" t="s">
        <v>366</v>
      </c>
      <c r="F208" s="8" t="str">
        <f t="shared" si="3"/>
        <v>能源与动力工程本科2022</v>
      </c>
      <c r="G208" s="8" t="s">
        <v>526</v>
      </c>
      <c r="H208" s="8" t="s">
        <v>527</v>
      </c>
      <c r="I208" s="8" t="s">
        <v>528</v>
      </c>
      <c r="J208" s="8" t="s">
        <v>366</v>
      </c>
      <c r="K208" s="8" t="s">
        <v>671</v>
      </c>
      <c r="L208" s="10">
        <v>0</v>
      </c>
      <c r="M208" s="8" t="s">
        <v>527</v>
      </c>
      <c r="N208" s="8" t="s">
        <v>527</v>
      </c>
    </row>
    <row r="209" ht="27" hidden="1" spans="1:14">
      <c r="A209" s="8" t="s">
        <v>427</v>
      </c>
      <c r="B209" s="8" t="s">
        <v>428</v>
      </c>
      <c r="C209" s="8" t="s">
        <v>22</v>
      </c>
      <c r="D209" s="8" t="s">
        <v>295</v>
      </c>
      <c r="E209" s="8" t="s">
        <v>366</v>
      </c>
      <c r="F209" s="8" t="str">
        <f t="shared" si="3"/>
        <v>新能源科学与工程本科2022</v>
      </c>
      <c r="G209" s="8" t="s">
        <v>526</v>
      </c>
      <c r="H209" s="8" t="s">
        <v>527</v>
      </c>
      <c r="I209" s="8" t="s">
        <v>528</v>
      </c>
      <c r="J209" s="8" t="s">
        <v>366</v>
      </c>
      <c r="K209" s="8" t="s">
        <v>671</v>
      </c>
      <c r="L209" s="10">
        <v>0</v>
      </c>
      <c r="M209" s="8" t="s">
        <v>527</v>
      </c>
      <c r="N209" s="8" t="s">
        <v>527</v>
      </c>
    </row>
    <row r="210" ht="27" hidden="1" spans="1:14">
      <c r="A210" s="8" t="s">
        <v>427</v>
      </c>
      <c r="B210" s="8" t="s">
        <v>679</v>
      </c>
      <c r="C210" s="8" t="s">
        <v>22</v>
      </c>
      <c r="D210" s="8" t="s">
        <v>295</v>
      </c>
      <c r="E210" s="8" t="s">
        <v>366</v>
      </c>
      <c r="F210" s="8" t="str">
        <f t="shared" si="3"/>
        <v>新能源科学与工程本科2022</v>
      </c>
      <c r="G210" s="8" t="s">
        <v>526</v>
      </c>
      <c r="H210" s="8" t="s">
        <v>527</v>
      </c>
      <c r="I210" s="8" t="s">
        <v>528</v>
      </c>
      <c r="J210" s="8" t="s">
        <v>366</v>
      </c>
      <c r="K210" s="8" t="s">
        <v>671</v>
      </c>
      <c r="L210" s="10">
        <v>0</v>
      </c>
      <c r="M210" s="8" t="s">
        <v>527</v>
      </c>
      <c r="N210" s="8" t="s">
        <v>527</v>
      </c>
    </row>
    <row r="211" ht="14" hidden="1" spans="1:14">
      <c r="A211" s="8" t="s">
        <v>475</v>
      </c>
      <c r="B211" s="8" t="s">
        <v>476</v>
      </c>
      <c r="C211" s="8" t="s">
        <v>473</v>
      </c>
      <c r="D211" s="8" t="s">
        <v>474</v>
      </c>
      <c r="E211" s="8" t="s">
        <v>366</v>
      </c>
      <c r="F211" s="8" t="str">
        <f t="shared" si="3"/>
        <v>预科班预科2022</v>
      </c>
      <c r="G211" s="8" t="s">
        <v>680</v>
      </c>
      <c r="H211" s="8" t="s">
        <v>680</v>
      </c>
      <c r="I211" s="8" t="s">
        <v>681</v>
      </c>
      <c r="J211" s="8" t="s">
        <v>366</v>
      </c>
      <c r="K211" s="8" t="s">
        <v>529</v>
      </c>
      <c r="L211" s="10">
        <v>0</v>
      </c>
      <c r="M211" s="8" t="s">
        <v>527</v>
      </c>
      <c r="N211" s="8" t="s">
        <v>527</v>
      </c>
    </row>
    <row r="212" ht="27" hidden="1" spans="1:14">
      <c r="A212" s="8" t="s">
        <v>438</v>
      </c>
      <c r="B212" s="8" t="s">
        <v>439</v>
      </c>
      <c r="C212" s="8" t="s">
        <v>54</v>
      </c>
      <c r="D212" s="8" t="s">
        <v>74</v>
      </c>
      <c r="E212" s="8" t="s">
        <v>366</v>
      </c>
      <c r="F212" s="8" t="str">
        <f t="shared" si="3"/>
        <v>大数据管理与应用本科2022</v>
      </c>
      <c r="G212" s="8" t="s">
        <v>526</v>
      </c>
      <c r="H212" s="8" t="s">
        <v>527</v>
      </c>
      <c r="I212" s="8" t="s">
        <v>528</v>
      </c>
      <c r="J212" s="8" t="s">
        <v>366</v>
      </c>
      <c r="K212" s="8" t="s">
        <v>671</v>
      </c>
      <c r="L212" s="10">
        <v>0</v>
      </c>
      <c r="M212" s="8" t="s">
        <v>527</v>
      </c>
      <c r="N212" s="8" t="s">
        <v>527</v>
      </c>
    </row>
    <row r="213" ht="27" hidden="1" spans="1:14">
      <c r="A213" s="8" t="s">
        <v>438</v>
      </c>
      <c r="B213" s="8" t="s">
        <v>682</v>
      </c>
      <c r="C213" s="8" t="s">
        <v>54</v>
      </c>
      <c r="D213" s="8" t="s">
        <v>74</v>
      </c>
      <c r="E213" s="8" t="s">
        <v>366</v>
      </c>
      <c r="F213" s="8" t="str">
        <f t="shared" si="3"/>
        <v>大数据管理与应用本科2022</v>
      </c>
      <c r="G213" s="8" t="s">
        <v>526</v>
      </c>
      <c r="H213" s="8" t="s">
        <v>527</v>
      </c>
      <c r="I213" s="8" t="s">
        <v>528</v>
      </c>
      <c r="J213" s="8" t="s">
        <v>366</v>
      </c>
      <c r="K213" s="8" t="s">
        <v>671</v>
      </c>
      <c r="L213" s="10">
        <v>0</v>
      </c>
      <c r="M213" s="8" t="s">
        <v>527</v>
      </c>
      <c r="N213" s="8" t="s">
        <v>527</v>
      </c>
    </row>
    <row r="214" ht="27" hidden="1" spans="1:14">
      <c r="A214" s="8" t="s">
        <v>429</v>
      </c>
      <c r="B214" s="8" t="s">
        <v>430</v>
      </c>
      <c r="C214" s="8" t="s">
        <v>54</v>
      </c>
      <c r="D214" s="8" t="s">
        <v>55</v>
      </c>
      <c r="E214" s="8" t="s">
        <v>366</v>
      </c>
      <c r="F214" s="8" t="str">
        <f t="shared" si="3"/>
        <v>电子商务本科2022</v>
      </c>
      <c r="G214" s="8" t="s">
        <v>526</v>
      </c>
      <c r="H214" s="8" t="s">
        <v>527</v>
      </c>
      <c r="I214" s="8" t="s">
        <v>528</v>
      </c>
      <c r="J214" s="8" t="s">
        <v>366</v>
      </c>
      <c r="K214" s="8" t="s">
        <v>671</v>
      </c>
      <c r="L214" s="10">
        <v>0</v>
      </c>
      <c r="M214" s="8" t="s">
        <v>527</v>
      </c>
      <c r="N214" s="8" t="s">
        <v>527</v>
      </c>
    </row>
    <row r="215" ht="27" hidden="1" spans="1:14">
      <c r="A215" s="8" t="s">
        <v>429</v>
      </c>
      <c r="B215" s="8" t="s">
        <v>683</v>
      </c>
      <c r="C215" s="8" t="s">
        <v>54</v>
      </c>
      <c r="D215" s="8" t="s">
        <v>55</v>
      </c>
      <c r="E215" s="8" t="s">
        <v>366</v>
      </c>
      <c r="F215" s="8" t="str">
        <f t="shared" si="3"/>
        <v>电子商务本科2022</v>
      </c>
      <c r="G215" s="8" t="s">
        <v>526</v>
      </c>
      <c r="H215" s="8" t="s">
        <v>527</v>
      </c>
      <c r="I215" s="8" t="s">
        <v>528</v>
      </c>
      <c r="J215" s="8" t="s">
        <v>366</v>
      </c>
      <c r="K215" s="8" t="s">
        <v>671</v>
      </c>
      <c r="L215" s="10">
        <v>0</v>
      </c>
      <c r="M215" s="8" t="s">
        <v>527</v>
      </c>
      <c r="N215" s="8" t="s">
        <v>527</v>
      </c>
    </row>
    <row r="216" ht="14" hidden="1" spans="1:14">
      <c r="A216" s="8" t="s">
        <v>432</v>
      </c>
      <c r="B216" s="8" t="s">
        <v>433</v>
      </c>
      <c r="C216" s="8" t="s">
        <v>54</v>
      </c>
      <c r="D216" s="8" t="s">
        <v>65</v>
      </c>
      <c r="E216" s="8" t="s">
        <v>366</v>
      </c>
      <c r="F216" s="8" t="str">
        <f t="shared" si="3"/>
        <v>会计学本科2022</v>
      </c>
      <c r="G216" s="8" t="s">
        <v>526</v>
      </c>
      <c r="H216" s="8" t="s">
        <v>527</v>
      </c>
      <c r="I216" s="8" t="s">
        <v>528</v>
      </c>
      <c r="J216" s="8" t="s">
        <v>366</v>
      </c>
      <c r="K216" s="8" t="s">
        <v>671</v>
      </c>
      <c r="L216" s="10">
        <v>0</v>
      </c>
      <c r="M216" s="8" t="s">
        <v>527</v>
      </c>
      <c r="N216" s="8" t="s">
        <v>527</v>
      </c>
    </row>
    <row r="217" ht="14" hidden="1" spans="1:14">
      <c r="A217" s="8" t="s">
        <v>432</v>
      </c>
      <c r="B217" s="8" t="s">
        <v>684</v>
      </c>
      <c r="C217" s="8" t="s">
        <v>54</v>
      </c>
      <c r="D217" s="8" t="s">
        <v>65</v>
      </c>
      <c r="E217" s="8" t="s">
        <v>366</v>
      </c>
      <c r="F217" s="8" t="str">
        <f t="shared" si="3"/>
        <v>会计学本科2022</v>
      </c>
      <c r="G217" s="8" t="s">
        <v>526</v>
      </c>
      <c r="H217" s="8" t="s">
        <v>527</v>
      </c>
      <c r="I217" s="8" t="s">
        <v>528</v>
      </c>
      <c r="J217" s="8" t="s">
        <v>366</v>
      </c>
      <c r="K217" s="8" t="s">
        <v>671</v>
      </c>
      <c r="L217" s="10">
        <v>0</v>
      </c>
      <c r="M217" s="8" t="s">
        <v>527</v>
      </c>
      <c r="N217" s="8" t="s">
        <v>527</v>
      </c>
    </row>
    <row r="218" ht="14" hidden="1" spans="1:14">
      <c r="A218" s="8" t="s">
        <v>432</v>
      </c>
      <c r="B218" s="8" t="s">
        <v>685</v>
      </c>
      <c r="C218" s="8" t="s">
        <v>54</v>
      </c>
      <c r="D218" s="8" t="s">
        <v>65</v>
      </c>
      <c r="E218" s="8" t="s">
        <v>366</v>
      </c>
      <c r="F218" s="8" t="str">
        <f t="shared" si="3"/>
        <v>会计学本科2022</v>
      </c>
      <c r="G218" s="8" t="s">
        <v>526</v>
      </c>
      <c r="H218" s="8" t="s">
        <v>527</v>
      </c>
      <c r="I218" s="8" t="s">
        <v>528</v>
      </c>
      <c r="J218" s="8" t="s">
        <v>366</v>
      </c>
      <c r="K218" s="8" t="s">
        <v>671</v>
      </c>
      <c r="L218" s="10">
        <v>0</v>
      </c>
      <c r="M218" s="8" t="s">
        <v>527</v>
      </c>
      <c r="N218" s="8" t="s">
        <v>527</v>
      </c>
    </row>
    <row r="219" ht="27" hidden="1" spans="1:14">
      <c r="A219" s="8" t="s">
        <v>396</v>
      </c>
      <c r="B219" s="8" t="s">
        <v>397</v>
      </c>
      <c r="C219" s="8" t="s">
        <v>54</v>
      </c>
      <c r="D219" s="8" t="s">
        <v>65</v>
      </c>
      <c r="E219" s="8" t="s">
        <v>366</v>
      </c>
      <c r="F219" s="8" t="str">
        <f t="shared" si="3"/>
        <v>会计学专升本2022</v>
      </c>
      <c r="G219" s="8" t="s">
        <v>636</v>
      </c>
      <c r="H219" s="8"/>
      <c r="I219" s="8" t="s">
        <v>637</v>
      </c>
      <c r="J219" s="8" t="s">
        <v>366</v>
      </c>
      <c r="K219" s="8" t="s">
        <v>598</v>
      </c>
      <c r="L219" s="10">
        <v>0</v>
      </c>
      <c r="M219" s="8" t="s">
        <v>527</v>
      </c>
      <c r="N219" s="8" t="s">
        <v>527</v>
      </c>
    </row>
    <row r="220" ht="27" hidden="1" spans="1:14">
      <c r="A220" s="8" t="s">
        <v>434</v>
      </c>
      <c r="B220" s="8" t="s">
        <v>435</v>
      </c>
      <c r="C220" s="8" t="s">
        <v>54</v>
      </c>
      <c r="D220" s="8" t="s">
        <v>70</v>
      </c>
      <c r="E220" s="8" t="s">
        <v>366</v>
      </c>
      <c r="F220" s="8" t="str">
        <f t="shared" si="3"/>
        <v>会计学(国际会计师方向)本科2022</v>
      </c>
      <c r="G220" s="8" t="s">
        <v>526</v>
      </c>
      <c r="H220" s="8" t="s">
        <v>527</v>
      </c>
      <c r="I220" s="8" t="s">
        <v>528</v>
      </c>
      <c r="J220" s="8" t="s">
        <v>366</v>
      </c>
      <c r="K220" s="8" t="s">
        <v>671</v>
      </c>
      <c r="L220" s="10">
        <v>0</v>
      </c>
      <c r="M220" s="8" t="s">
        <v>527</v>
      </c>
      <c r="N220" s="8" t="s">
        <v>527</v>
      </c>
    </row>
    <row r="221" ht="27" hidden="1" spans="1:14">
      <c r="A221" s="8" t="s">
        <v>443</v>
      </c>
      <c r="B221" s="8" t="s">
        <v>444</v>
      </c>
      <c r="C221" s="8" t="s">
        <v>54</v>
      </c>
      <c r="D221" s="8" t="s">
        <v>82</v>
      </c>
      <c r="E221" s="8" t="s">
        <v>366</v>
      </c>
      <c r="F221" s="8" t="str">
        <f t="shared" si="3"/>
        <v>市场营销本科2022</v>
      </c>
      <c r="G221" s="8" t="s">
        <v>526</v>
      </c>
      <c r="H221" s="8" t="s">
        <v>527</v>
      </c>
      <c r="I221" s="8" t="s">
        <v>528</v>
      </c>
      <c r="J221" s="8" t="s">
        <v>366</v>
      </c>
      <c r="K221" s="8" t="s">
        <v>671</v>
      </c>
      <c r="L221" s="10">
        <v>0</v>
      </c>
      <c r="M221" s="8" t="s">
        <v>527</v>
      </c>
      <c r="N221" s="8" t="s">
        <v>527</v>
      </c>
    </row>
    <row r="222" ht="27" hidden="1" spans="1:14">
      <c r="A222" s="8" t="s">
        <v>443</v>
      </c>
      <c r="B222" s="8" t="s">
        <v>686</v>
      </c>
      <c r="C222" s="8" t="s">
        <v>54</v>
      </c>
      <c r="D222" s="8" t="s">
        <v>82</v>
      </c>
      <c r="E222" s="8" t="s">
        <v>366</v>
      </c>
      <c r="F222" s="8" t="str">
        <f t="shared" si="3"/>
        <v>市场营销本科2022</v>
      </c>
      <c r="G222" s="8" t="s">
        <v>526</v>
      </c>
      <c r="H222" s="8" t="s">
        <v>527</v>
      </c>
      <c r="I222" s="8" t="s">
        <v>528</v>
      </c>
      <c r="J222" s="8" t="s">
        <v>366</v>
      </c>
      <c r="K222" s="8" t="s">
        <v>671</v>
      </c>
      <c r="L222" s="10">
        <v>0</v>
      </c>
      <c r="M222" s="8" t="s">
        <v>527</v>
      </c>
      <c r="N222" s="8" t="s">
        <v>527</v>
      </c>
    </row>
    <row r="223" ht="27" hidden="1" spans="1:14">
      <c r="A223" s="8" t="s">
        <v>400</v>
      </c>
      <c r="B223" s="8" t="s">
        <v>401</v>
      </c>
      <c r="C223" s="8" t="s">
        <v>54</v>
      </c>
      <c r="D223" s="8" t="s">
        <v>82</v>
      </c>
      <c r="E223" s="8" t="s">
        <v>366</v>
      </c>
      <c r="F223" s="8" t="str">
        <f t="shared" si="3"/>
        <v>市场营销专升本2022</v>
      </c>
      <c r="G223" s="8" t="s">
        <v>636</v>
      </c>
      <c r="H223" s="8"/>
      <c r="I223" s="8" t="s">
        <v>637</v>
      </c>
      <c r="J223" s="8" t="s">
        <v>366</v>
      </c>
      <c r="K223" s="8" t="s">
        <v>598</v>
      </c>
      <c r="L223" s="10">
        <v>0</v>
      </c>
      <c r="M223" s="8" t="s">
        <v>527</v>
      </c>
      <c r="N223" s="8" t="s">
        <v>527</v>
      </c>
    </row>
    <row r="224" ht="27" hidden="1" spans="1:14">
      <c r="A224" s="8" t="s">
        <v>441</v>
      </c>
      <c r="B224" s="8" t="s">
        <v>442</v>
      </c>
      <c r="C224" s="8" t="s">
        <v>54</v>
      </c>
      <c r="D224" s="8" t="s">
        <v>78</v>
      </c>
      <c r="E224" s="8" t="s">
        <v>366</v>
      </c>
      <c r="F224" s="8" t="str">
        <f t="shared" si="3"/>
        <v>物流管理本科2022</v>
      </c>
      <c r="G224" s="8" t="s">
        <v>526</v>
      </c>
      <c r="H224" s="8" t="s">
        <v>527</v>
      </c>
      <c r="I224" s="8" t="s">
        <v>528</v>
      </c>
      <c r="J224" s="8" t="s">
        <v>366</v>
      </c>
      <c r="K224" s="8" t="s">
        <v>671</v>
      </c>
      <c r="L224" s="10">
        <v>0</v>
      </c>
      <c r="M224" s="8" t="s">
        <v>527</v>
      </c>
      <c r="N224" s="8" t="s">
        <v>527</v>
      </c>
    </row>
    <row r="225" ht="27" hidden="1" spans="1:14">
      <c r="A225" s="8" t="s">
        <v>441</v>
      </c>
      <c r="B225" s="8" t="s">
        <v>687</v>
      </c>
      <c r="C225" s="8" t="s">
        <v>54</v>
      </c>
      <c r="D225" s="8" t="s">
        <v>78</v>
      </c>
      <c r="E225" s="8" t="s">
        <v>366</v>
      </c>
      <c r="F225" s="8" t="str">
        <f t="shared" si="3"/>
        <v>物流管理本科2022</v>
      </c>
      <c r="G225" s="8" t="s">
        <v>526</v>
      </c>
      <c r="H225" s="8" t="s">
        <v>527</v>
      </c>
      <c r="I225" s="8" t="s">
        <v>528</v>
      </c>
      <c r="J225" s="8" t="s">
        <v>366</v>
      </c>
      <c r="K225" s="8" t="s">
        <v>671</v>
      </c>
      <c r="L225" s="10">
        <v>0</v>
      </c>
      <c r="M225" s="8" t="s">
        <v>527</v>
      </c>
      <c r="N225" s="8" t="s">
        <v>527</v>
      </c>
    </row>
    <row r="226" ht="27" hidden="1" spans="1:14">
      <c r="A226" s="8" t="s">
        <v>398</v>
      </c>
      <c r="B226" s="8" t="s">
        <v>399</v>
      </c>
      <c r="C226" s="8" t="s">
        <v>54</v>
      </c>
      <c r="D226" s="8" t="s">
        <v>78</v>
      </c>
      <c r="E226" s="8" t="s">
        <v>366</v>
      </c>
      <c r="F226" s="8" t="str">
        <f t="shared" si="3"/>
        <v>物流管理专升本2022</v>
      </c>
      <c r="G226" s="8" t="s">
        <v>636</v>
      </c>
      <c r="H226" s="8"/>
      <c r="I226" s="8" t="s">
        <v>637</v>
      </c>
      <c r="J226" s="8" t="s">
        <v>366</v>
      </c>
      <c r="K226" s="8" t="s">
        <v>598</v>
      </c>
      <c r="L226" s="10">
        <v>0</v>
      </c>
      <c r="M226" s="8" t="s">
        <v>527</v>
      </c>
      <c r="N226" s="8" t="s">
        <v>527</v>
      </c>
    </row>
    <row r="227" ht="14" hidden="1" spans="1:14">
      <c r="A227" s="8" t="s">
        <v>449</v>
      </c>
      <c r="B227" s="8" t="s">
        <v>450</v>
      </c>
      <c r="C227" s="8" t="s">
        <v>86</v>
      </c>
      <c r="D227" s="8" t="s">
        <v>338</v>
      </c>
      <c r="E227" s="8" t="s">
        <v>366</v>
      </c>
      <c r="F227" s="8" t="str">
        <f t="shared" si="3"/>
        <v>会展本科2022</v>
      </c>
      <c r="G227" s="8" t="s">
        <v>526</v>
      </c>
      <c r="H227" s="8" t="s">
        <v>527</v>
      </c>
      <c r="I227" s="8" t="s">
        <v>528</v>
      </c>
      <c r="J227" s="8" t="s">
        <v>366</v>
      </c>
      <c r="K227" s="8" t="s">
        <v>671</v>
      </c>
      <c r="L227" s="10">
        <v>0</v>
      </c>
      <c r="M227" s="8" t="s">
        <v>527</v>
      </c>
      <c r="N227" s="8" t="s">
        <v>527</v>
      </c>
    </row>
    <row r="228" ht="14" hidden="1" spans="1:14">
      <c r="A228" s="8" t="s">
        <v>449</v>
      </c>
      <c r="B228" s="8" t="s">
        <v>688</v>
      </c>
      <c r="C228" s="8" t="s">
        <v>86</v>
      </c>
      <c r="D228" s="8" t="s">
        <v>338</v>
      </c>
      <c r="E228" s="8" t="s">
        <v>366</v>
      </c>
      <c r="F228" s="8" t="str">
        <f t="shared" si="3"/>
        <v>会展本科2022</v>
      </c>
      <c r="G228" s="8" t="s">
        <v>526</v>
      </c>
      <c r="H228" s="8" t="s">
        <v>527</v>
      </c>
      <c r="I228" s="8" t="s">
        <v>528</v>
      </c>
      <c r="J228" s="8" t="s">
        <v>366</v>
      </c>
      <c r="K228" s="8" t="s">
        <v>671</v>
      </c>
      <c r="L228" s="10">
        <v>0</v>
      </c>
      <c r="M228" s="8" t="s">
        <v>527</v>
      </c>
      <c r="N228" s="8" t="s">
        <v>527</v>
      </c>
    </row>
    <row r="229" ht="14" hidden="1" spans="1:14">
      <c r="A229" s="8" t="s">
        <v>406</v>
      </c>
      <c r="B229" s="8" t="s">
        <v>407</v>
      </c>
      <c r="C229" s="8" t="s">
        <v>86</v>
      </c>
      <c r="D229" s="8" t="s">
        <v>338</v>
      </c>
      <c r="E229" s="8" t="s">
        <v>366</v>
      </c>
      <c r="F229" s="8" t="str">
        <f t="shared" si="3"/>
        <v>会展专升本2022</v>
      </c>
      <c r="G229" s="8" t="s">
        <v>636</v>
      </c>
      <c r="H229" s="8"/>
      <c r="I229" s="8" t="s">
        <v>637</v>
      </c>
      <c r="J229" s="8" t="s">
        <v>366</v>
      </c>
      <c r="K229" s="8" t="s">
        <v>598</v>
      </c>
      <c r="L229" s="10">
        <v>0</v>
      </c>
      <c r="M229" s="8" t="s">
        <v>527</v>
      </c>
      <c r="N229" s="8" t="s">
        <v>527</v>
      </c>
    </row>
    <row r="230" ht="27" hidden="1" spans="1:14">
      <c r="A230" s="8" t="s">
        <v>445</v>
      </c>
      <c r="B230" s="8" t="s">
        <v>446</v>
      </c>
      <c r="C230" s="8" t="s">
        <v>86</v>
      </c>
      <c r="D230" s="8" t="s">
        <v>93</v>
      </c>
      <c r="E230" s="8" t="s">
        <v>366</v>
      </c>
      <c r="F230" s="8" t="str">
        <f t="shared" si="3"/>
        <v>旅游管理本科2022</v>
      </c>
      <c r="G230" s="8" t="s">
        <v>526</v>
      </c>
      <c r="H230" s="8" t="s">
        <v>527</v>
      </c>
      <c r="I230" s="8" t="s">
        <v>528</v>
      </c>
      <c r="J230" s="8" t="s">
        <v>366</v>
      </c>
      <c r="K230" s="8" t="s">
        <v>671</v>
      </c>
      <c r="L230" s="10">
        <v>0</v>
      </c>
      <c r="M230" s="8" t="s">
        <v>527</v>
      </c>
      <c r="N230" s="8" t="s">
        <v>527</v>
      </c>
    </row>
    <row r="231" ht="27" hidden="1" spans="1:14">
      <c r="A231" s="8" t="s">
        <v>445</v>
      </c>
      <c r="B231" s="8" t="s">
        <v>689</v>
      </c>
      <c r="C231" s="8" t="s">
        <v>86</v>
      </c>
      <c r="D231" s="8" t="s">
        <v>93</v>
      </c>
      <c r="E231" s="8" t="s">
        <v>366</v>
      </c>
      <c r="F231" s="8" t="str">
        <f t="shared" si="3"/>
        <v>旅游管理本科2022</v>
      </c>
      <c r="G231" s="8" t="s">
        <v>526</v>
      </c>
      <c r="H231" s="8" t="s">
        <v>527</v>
      </c>
      <c r="I231" s="8" t="s">
        <v>528</v>
      </c>
      <c r="J231" s="8" t="s">
        <v>366</v>
      </c>
      <c r="K231" s="8" t="s">
        <v>671</v>
      </c>
      <c r="L231" s="10">
        <v>0</v>
      </c>
      <c r="M231" s="8" t="s">
        <v>527</v>
      </c>
      <c r="N231" s="8" t="s">
        <v>527</v>
      </c>
    </row>
    <row r="232" ht="27" hidden="1" spans="1:14">
      <c r="A232" s="8" t="s">
        <v>402</v>
      </c>
      <c r="B232" s="8" t="s">
        <v>403</v>
      </c>
      <c r="C232" s="8" t="s">
        <v>86</v>
      </c>
      <c r="D232" s="8" t="s">
        <v>93</v>
      </c>
      <c r="E232" s="8" t="s">
        <v>366</v>
      </c>
      <c r="F232" s="8" t="str">
        <f t="shared" si="3"/>
        <v>旅游管理专升本2022</v>
      </c>
      <c r="G232" s="8" t="s">
        <v>636</v>
      </c>
      <c r="H232" s="8"/>
      <c r="I232" s="8" t="s">
        <v>637</v>
      </c>
      <c r="J232" s="8" t="s">
        <v>366</v>
      </c>
      <c r="K232" s="8" t="s">
        <v>598</v>
      </c>
      <c r="L232" s="10">
        <v>0</v>
      </c>
      <c r="M232" s="8" t="s">
        <v>527</v>
      </c>
      <c r="N232" s="8" t="s">
        <v>527</v>
      </c>
    </row>
    <row r="233" ht="27" hidden="1" spans="1:14">
      <c r="A233" s="8" t="s">
        <v>447</v>
      </c>
      <c r="B233" s="8" t="s">
        <v>448</v>
      </c>
      <c r="C233" s="8" t="s">
        <v>86</v>
      </c>
      <c r="D233" s="8" t="s">
        <v>98</v>
      </c>
      <c r="E233" s="8" t="s">
        <v>366</v>
      </c>
      <c r="F233" s="8" t="str">
        <f t="shared" si="3"/>
        <v>人力资源管理本科2022</v>
      </c>
      <c r="G233" s="8" t="s">
        <v>526</v>
      </c>
      <c r="H233" s="8" t="s">
        <v>527</v>
      </c>
      <c r="I233" s="8" t="s">
        <v>528</v>
      </c>
      <c r="J233" s="8" t="s">
        <v>366</v>
      </c>
      <c r="K233" s="8" t="s">
        <v>671</v>
      </c>
      <c r="L233" s="10">
        <v>0</v>
      </c>
      <c r="M233" s="8" t="s">
        <v>527</v>
      </c>
      <c r="N233" s="8" t="s">
        <v>527</v>
      </c>
    </row>
    <row r="234" ht="27" hidden="1" spans="1:14">
      <c r="A234" s="8" t="s">
        <v>447</v>
      </c>
      <c r="B234" s="8" t="s">
        <v>690</v>
      </c>
      <c r="C234" s="8" t="s">
        <v>86</v>
      </c>
      <c r="D234" s="8" t="s">
        <v>98</v>
      </c>
      <c r="E234" s="8" t="s">
        <v>366</v>
      </c>
      <c r="F234" s="8" t="str">
        <f t="shared" si="3"/>
        <v>人力资源管理本科2022</v>
      </c>
      <c r="G234" s="8" t="s">
        <v>526</v>
      </c>
      <c r="H234" s="8" t="s">
        <v>527</v>
      </c>
      <c r="I234" s="8" t="s">
        <v>528</v>
      </c>
      <c r="J234" s="8" t="s">
        <v>366</v>
      </c>
      <c r="K234" s="8" t="s">
        <v>671</v>
      </c>
      <c r="L234" s="10">
        <v>0</v>
      </c>
      <c r="M234" s="8" t="s">
        <v>527</v>
      </c>
      <c r="N234" s="8" t="s">
        <v>527</v>
      </c>
    </row>
    <row r="235" ht="27" hidden="1" spans="1:14">
      <c r="A235" s="8" t="s">
        <v>404</v>
      </c>
      <c r="B235" s="8" t="s">
        <v>405</v>
      </c>
      <c r="C235" s="8" t="s">
        <v>86</v>
      </c>
      <c r="D235" s="8" t="s">
        <v>98</v>
      </c>
      <c r="E235" s="8" t="s">
        <v>366</v>
      </c>
      <c r="F235" s="8" t="str">
        <f t="shared" si="3"/>
        <v>人力资源管理专升本2022</v>
      </c>
      <c r="G235" s="8" t="s">
        <v>636</v>
      </c>
      <c r="H235" s="8"/>
      <c r="I235" s="8" t="s">
        <v>637</v>
      </c>
      <c r="J235" s="8" t="s">
        <v>366</v>
      </c>
      <c r="K235" s="8" t="s">
        <v>598</v>
      </c>
      <c r="L235" s="10">
        <v>0</v>
      </c>
      <c r="M235" s="8" t="s">
        <v>527</v>
      </c>
      <c r="N235" s="8" t="s">
        <v>527</v>
      </c>
    </row>
    <row r="236" ht="27" hidden="1" spans="1:14">
      <c r="A236" s="8" t="s">
        <v>404</v>
      </c>
      <c r="B236" s="8" t="s">
        <v>691</v>
      </c>
      <c r="C236" s="8" t="s">
        <v>86</v>
      </c>
      <c r="D236" s="8" t="s">
        <v>98</v>
      </c>
      <c r="E236" s="8" t="s">
        <v>366</v>
      </c>
      <c r="F236" s="8" t="str">
        <f t="shared" si="3"/>
        <v>人力资源管理专升本2022</v>
      </c>
      <c r="G236" s="8" t="s">
        <v>636</v>
      </c>
      <c r="H236" s="8"/>
      <c r="I236" s="8" t="s">
        <v>637</v>
      </c>
      <c r="J236" s="8" t="s">
        <v>366</v>
      </c>
      <c r="K236" s="8" t="s">
        <v>598</v>
      </c>
      <c r="L236" s="10">
        <v>0</v>
      </c>
      <c r="M236" s="8" t="s">
        <v>527</v>
      </c>
      <c r="N236" s="8" t="s">
        <v>527</v>
      </c>
    </row>
    <row r="237" ht="27" hidden="1" spans="1:14">
      <c r="A237" s="8" t="s">
        <v>451</v>
      </c>
      <c r="B237" s="8" t="s">
        <v>452</v>
      </c>
      <c r="C237" s="8" t="s">
        <v>103</v>
      </c>
      <c r="D237" s="8" t="s">
        <v>104</v>
      </c>
      <c r="E237" s="8" t="s">
        <v>366</v>
      </c>
      <c r="F237" s="8" t="str">
        <f t="shared" si="3"/>
        <v>材料科学与工程本科2022</v>
      </c>
      <c r="G237" s="8" t="s">
        <v>526</v>
      </c>
      <c r="H237" s="8" t="s">
        <v>527</v>
      </c>
      <c r="I237" s="8" t="s">
        <v>528</v>
      </c>
      <c r="J237" s="8" t="s">
        <v>366</v>
      </c>
      <c r="K237" s="8" t="s">
        <v>671</v>
      </c>
      <c r="L237" s="10">
        <v>0</v>
      </c>
      <c r="M237" s="8" t="s">
        <v>527</v>
      </c>
      <c r="N237" s="8" t="s">
        <v>527</v>
      </c>
    </row>
    <row r="238" ht="27" hidden="1" spans="1:14">
      <c r="A238" s="8" t="s">
        <v>453</v>
      </c>
      <c r="B238" s="8" t="s">
        <v>454</v>
      </c>
      <c r="C238" s="8" t="s">
        <v>103</v>
      </c>
      <c r="D238" s="8" t="s">
        <v>109</v>
      </c>
      <c r="E238" s="8" t="s">
        <v>366</v>
      </c>
      <c r="F238" s="8" t="str">
        <f t="shared" si="3"/>
        <v>高分子材料与工程本科2022</v>
      </c>
      <c r="G238" s="8" t="s">
        <v>526</v>
      </c>
      <c r="H238" s="8" t="s">
        <v>527</v>
      </c>
      <c r="I238" s="8" t="s">
        <v>528</v>
      </c>
      <c r="J238" s="8" t="s">
        <v>366</v>
      </c>
      <c r="K238" s="8" t="s">
        <v>671</v>
      </c>
      <c r="L238" s="10">
        <v>0</v>
      </c>
      <c r="M238" s="8" t="s">
        <v>527</v>
      </c>
      <c r="N238" s="8" t="s">
        <v>527</v>
      </c>
    </row>
    <row r="239" ht="27" hidden="1" spans="1:14">
      <c r="A239" s="8" t="s">
        <v>453</v>
      </c>
      <c r="B239" s="8" t="s">
        <v>692</v>
      </c>
      <c r="C239" s="8" t="s">
        <v>103</v>
      </c>
      <c r="D239" s="8" t="s">
        <v>109</v>
      </c>
      <c r="E239" s="8" t="s">
        <v>366</v>
      </c>
      <c r="F239" s="8" t="str">
        <f t="shared" si="3"/>
        <v>高分子材料与工程本科2022</v>
      </c>
      <c r="G239" s="8" t="s">
        <v>526</v>
      </c>
      <c r="H239" s="8" t="s">
        <v>527</v>
      </c>
      <c r="I239" s="8" t="s">
        <v>528</v>
      </c>
      <c r="J239" s="8" t="s">
        <v>366</v>
      </c>
      <c r="K239" s="8" t="s">
        <v>671</v>
      </c>
      <c r="L239" s="10">
        <v>0</v>
      </c>
      <c r="M239" s="8" t="s">
        <v>527</v>
      </c>
      <c r="N239" s="8" t="s">
        <v>527</v>
      </c>
    </row>
    <row r="240" ht="27" hidden="1" spans="1:14">
      <c r="A240" s="8" t="s">
        <v>453</v>
      </c>
      <c r="B240" s="8" t="s">
        <v>693</v>
      </c>
      <c r="C240" s="8" t="s">
        <v>103</v>
      </c>
      <c r="D240" s="8" t="s">
        <v>109</v>
      </c>
      <c r="E240" s="8" t="s">
        <v>366</v>
      </c>
      <c r="F240" s="8" t="str">
        <f t="shared" si="3"/>
        <v>高分子材料与工程本科2022</v>
      </c>
      <c r="G240" s="8" t="s">
        <v>526</v>
      </c>
      <c r="H240" s="8" t="s">
        <v>527</v>
      </c>
      <c r="I240" s="8" t="s">
        <v>528</v>
      </c>
      <c r="J240" s="8" t="s">
        <v>366</v>
      </c>
      <c r="K240" s="8" t="s">
        <v>671</v>
      </c>
      <c r="L240" s="10">
        <v>0</v>
      </c>
      <c r="M240" s="8" t="s">
        <v>527</v>
      </c>
      <c r="N240" s="8" t="s">
        <v>527</v>
      </c>
    </row>
    <row r="241" ht="27" hidden="1" spans="1:14">
      <c r="A241" s="8" t="s">
        <v>455</v>
      </c>
      <c r="B241" s="8" t="s">
        <v>456</v>
      </c>
      <c r="C241" s="8" t="s">
        <v>103</v>
      </c>
      <c r="D241" s="8" t="s">
        <v>117</v>
      </c>
      <c r="E241" s="8" t="s">
        <v>366</v>
      </c>
      <c r="F241" s="8" t="str">
        <f t="shared" si="3"/>
        <v>化学工程与工艺本科2022</v>
      </c>
      <c r="G241" s="8" t="s">
        <v>526</v>
      </c>
      <c r="H241" s="8" t="s">
        <v>527</v>
      </c>
      <c r="I241" s="8" t="s">
        <v>528</v>
      </c>
      <c r="J241" s="8" t="s">
        <v>366</v>
      </c>
      <c r="K241" s="8" t="s">
        <v>671</v>
      </c>
      <c r="L241" s="10">
        <v>0</v>
      </c>
      <c r="M241" s="8" t="s">
        <v>527</v>
      </c>
      <c r="N241" s="8" t="s">
        <v>527</v>
      </c>
    </row>
    <row r="242" ht="27" hidden="1" spans="1:14">
      <c r="A242" s="8" t="s">
        <v>455</v>
      </c>
      <c r="B242" s="8" t="s">
        <v>694</v>
      </c>
      <c r="C242" s="8" t="s">
        <v>103</v>
      </c>
      <c r="D242" s="8" t="s">
        <v>117</v>
      </c>
      <c r="E242" s="8" t="s">
        <v>366</v>
      </c>
      <c r="F242" s="8" t="str">
        <f t="shared" si="3"/>
        <v>化学工程与工艺本科2022</v>
      </c>
      <c r="G242" s="8" t="s">
        <v>526</v>
      </c>
      <c r="H242" s="8" t="s">
        <v>527</v>
      </c>
      <c r="I242" s="8" t="s">
        <v>528</v>
      </c>
      <c r="J242" s="8" t="s">
        <v>366</v>
      </c>
      <c r="K242" s="8" t="s">
        <v>671</v>
      </c>
      <c r="L242" s="10">
        <v>0</v>
      </c>
      <c r="M242" s="8" t="s">
        <v>527</v>
      </c>
      <c r="N242" s="8" t="s">
        <v>527</v>
      </c>
    </row>
    <row r="243" ht="27" hidden="1" spans="1:14">
      <c r="A243" s="8" t="s">
        <v>455</v>
      </c>
      <c r="B243" s="8" t="s">
        <v>695</v>
      </c>
      <c r="C243" s="8" t="s">
        <v>103</v>
      </c>
      <c r="D243" s="8" t="s">
        <v>117</v>
      </c>
      <c r="E243" s="8" t="s">
        <v>366</v>
      </c>
      <c r="F243" s="8" t="str">
        <f t="shared" si="3"/>
        <v>化学工程与工艺本科2022</v>
      </c>
      <c r="G243" s="8" t="s">
        <v>526</v>
      </c>
      <c r="H243" s="8" t="s">
        <v>527</v>
      </c>
      <c r="I243" s="8" t="s">
        <v>528</v>
      </c>
      <c r="J243" s="8" t="s">
        <v>366</v>
      </c>
      <c r="K243" s="8" t="s">
        <v>671</v>
      </c>
      <c r="L243" s="10">
        <v>0</v>
      </c>
      <c r="M243" s="8" t="s">
        <v>527</v>
      </c>
      <c r="N243" s="8" t="s">
        <v>527</v>
      </c>
    </row>
    <row r="244" ht="27" hidden="1" spans="1:14">
      <c r="A244" s="8" t="s">
        <v>457</v>
      </c>
      <c r="B244" s="8" t="s">
        <v>458</v>
      </c>
      <c r="C244" s="8" t="s">
        <v>103</v>
      </c>
      <c r="D244" s="8" t="s">
        <v>126</v>
      </c>
      <c r="E244" s="8" t="s">
        <v>366</v>
      </c>
      <c r="F244" s="8" t="str">
        <f t="shared" si="3"/>
        <v>生物制药本科2022</v>
      </c>
      <c r="G244" s="8" t="s">
        <v>526</v>
      </c>
      <c r="H244" s="8" t="s">
        <v>527</v>
      </c>
      <c r="I244" s="8" t="s">
        <v>528</v>
      </c>
      <c r="J244" s="8" t="s">
        <v>366</v>
      </c>
      <c r="K244" s="8" t="s">
        <v>671</v>
      </c>
      <c r="L244" s="10">
        <v>0</v>
      </c>
      <c r="M244" s="8" t="s">
        <v>527</v>
      </c>
      <c r="N244" s="8" t="s">
        <v>527</v>
      </c>
    </row>
    <row r="245" ht="27" hidden="1" spans="1:14">
      <c r="A245" s="8" t="s">
        <v>457</v>
      </c>
      <c r="B245" s="8" t="s">
        <v>696</v>
      </c>
      <c r="C245" s="8" t="s">
        <v>103</v>
      </c>
      <c r="D245" s="8" t="s">
        <v>126</v>
      </c>
      <c r="E245" s="8" t="s">
        <v>366</v>
      </c>
      <c r="F245" s="8" t="str">
        <f t="shared" si="3"/>
        <v>生物制药本科2022</v>
      </c>
      <c r="G245" s="8" t="s">
        <v>526</v>
      </c>
      <c r="H245" s="8" t="s">
        <v>527</v>
      </c>
      <c r="I245" s="8" t="s">
        <v>528</v>
      </c>
      <c r="J245" s="8" t="s">
        <v>366</v>
      </c>
      <c r="K245" s="8" t="s">
        <v>671</v>
      </c>
      <c r="L245" s="10">
        <v>0</v>
      </c>
      <c r="M245" s="8" t="s">
        <v>527</v>
      </c>
      <c r="N245" s="8" t="s">
        <v>527</v>
      </c>
    </row>
    <row r="246" ht="27" hidden="1" spans="1:14">
      <c r="A246" s="8" t="s">
        <v>459</v>
      </c>
      <c r="B246" s="8" t="s">
        <v>460</v>
      </c>
      <c r="C246" s="8" t="s">
        <v>103</v>
      </c>
      <c r="D246" s="8" t="s">
        <v>130</v>
      </c>
      <c r="E246" s="8" t="s">
        <v>366</v>
      </c>
      <c r="F246" s="8" t="str">
        <f t="shared" si="3"/>
        <v>制药工程本科2022</v>
      </c>
      <c r="G246" s="8" t="s">
        <v>526</v>
      </c>
      <c r="H246" s="8" t="s">
        <v>527</v>
      </c>
      <c r="I246" s="8" t="s">
        <v>528</v>
      </c>
      <c r="J246" s="8" t="s">
        <v>366</v>
      </c>
      <c r="K246" s="8" t="s">
        <v>671</v>
      </c>
      <c r="L246" s="10">
        <v>0</v>
      </c>
      <c r="M246" s="8" t="s">
        <v>527</v>
      </c>
      <c r="N246" s="8" t="s">
        <v>527</v>
      </c>
    </row>
    <row r="247" ht="27" hidden="1" spans="1:14">
      <c r="A247" s="8" t="s">
        <v>459</v>
      </c>
      <c r="B247" s="8" t="s">
        <v>697</v>
      </c>
      <c r="C247" s="8" t="s">
        <v>103</v>
      </c>
      <c r="D247" s="8" t="s">
        <v>130</v>
      </c>
      <c r="E247" s="8" t="s">
        <v>366</v>
      </c>
      <c r="F247" s="8" t="str">
        <f t="shared" si="3"/>
        <v>制药工程本科2022</v>
      </c>
      <c r="G247" s="8" t="s">
        <v>526</v>
      </c>
      <c r="H247" s="8" t="s">
        <v>527</v>
      </c>
      <c r="I247" s="8" t="s">
        <v>528</v>
      </c>
      <c r="J247" s="8" t="s">
        <v>366</v>
      </c>
      <c r="K247" s="8" t="s">
        <v>671</v>
      </c>
      <c r="L247" s="10">
        <v>0</v>
      </c>
      <c r="M247" s="8" t="s">
        <v>527</v>
      </c>
      <c r="N247" s="8" t="s">
        <v>527</v>
      </c>
    </row>
    <row r="248" ht="27" hidden="1" spans="1:14">
      <c r="A248" s="8" t="s">
        <v>459</v>
      </c>
      <c r="B248" s="8" t="s">
        <v>698</v>
      </c>
      <c r="C248" s="8" t="s">
        <v>103</v>
      </c>
      <c r="D248" s="8" t="s">
        <v>130</v>
      </c>
      <c r="E248" s="8" t="s">
        <v>366</v>
      </c>
      <c r="F248" s="8" t="str">
        <f t="shared" si="3"/>
        <v>制药工程本科2022</v>
      </c>
      <c r="G248" s="8" t="s">
        <v>526</v>
      </c>
      <c r="H248" s="8" t="s">
        <v>527</v>
      </c>
      <c r="I248" s="8" t="s">
        <v>528</v>
      </c>
      <c r="J248" s="8" t="s">
        <v>366</v>
      </c>
      <c r="K248" s="8" t="s">
        <v>671</v>
      </c>
      <c r="L248" s="10">
        <v>0</v>
      </c>
      <c r="M248" s="8" t="s">
        <v>527</v>
      </c>
      <c r="N248" s="8" t="s">
        <v>527</v>
      </c>
    </row>
    <row r="249" ht="27" hidden="1" spans="1:14">
      <c r="A249" s="8" t="s">
        <v>408</v>
      </c>
      <c r="B249" s="8" t="s">
        <v>409</v>
      </c>
      <c r="C249" s="8" t="s">
        <v>103</v>
      </c>
      <c r="D249" s="8" t="s">
        <v>130</v>
      </c>
      <c r="E249" s="8" t="s">
        <v>366</v>
      </c>
      <c r="F249" s="8" t="str">
        <f t="shared" si="3"/>
        <v>制药工程专升本2022</v>
      </c>
      <c r="G249" s="8" t="s">
        <v>636</v>
      </c>
      <c r="H249" s="8"/>
      <c r="I249" s="8" t="s">
        <v>637</v>
      </c>
      <c r="J249" s="8" t="s">
        <v>366</v>
      </c>
      <c r="K249" s="8" t="s">
        <v>598</v>
      </c>
      <c r="L249" s="10">
        <v>0</v>
      </c>
      <c r="M249" s="8" t="s">
        <v>527</v>
      </c>
      <c r="N249" s="8" t="s">
        <v>527</v>
      </c>
    </row>
    <row r="250" ht="27" hidden="1" spans="1:14">
      <c r="A250" s="8" t="s">
        <v>463</v>
      </c>
      <c r="B250" s="8" t="s">
        <v>464</v>
      </c>
      <c r="C250" s="8" t="s">
        <v>139</v>
      </c>
      <c r="D250" s="8" t="s">
        <v>145</v>
      </c>
      <c r="E250" s="8" t="s">
        <v>366</v>
      </c>
      <c r="F250" s="8" t="str">
        <f t="shared" si="3"/>
        <v>电气工程及其自动化本科2022</v>
      </c>
      <c r="G250" s="8" t="s">
        <v>526</v>
      </c>
      <c r="H250" s="8" t="s">
        <v>527</v>
      </c>
      <c r="I250" s="8" t="s">
        <v>528</v>
      </c>
      <c r="J250" s="8" t="s">
        <v>366</v>
      </c>
      <c r="K250" s="8" t="s">
        <v>671</v>
      </c>
      <c r="L250" s="10">
        <v>0</v>
      </c>
      <c r="M250" s="8" t="s">
        <v>527</v>
      </c>
      <c r="N250" s="8" t="s">
        <v>527</v>
      </c>
    </row>
    <row r="251" ht="27" hidden="1" spans="1:14">
      <c r="A251" s="8" t="s">
        <v>463</v>
      </c>
      <c r="B251" s="8" t="s">
        <v>699</v>
      </c>
      <c r="C251" s="8" t="s">
        <v>139</v>
      </c>
      <c r="D251" s="8" t="s">
        <v>145</v>
      </c>
      <c r="E251" s="8" t="s">
        <v>366</v>
      </c>
      <c r="F251" s="8" t="str">
        <f t="shared" si="3"/>
        <v>电气工程及其自动化本科2022</v>
      </c>
      <c r="G251" s="8" t="s">
        <v>526</v>
      </c>
      <c r="H251" s="8" t="s">
        <v>527</v>
      </c>
      <c r="I251" s="8" t="s">
        <v>528</v>
      </c>
      <c r="J251" s="8" t="s">
        <v>366</v>
      </c>
      <c r="K251" s="8" t="s">
        <v>671</v>
      </c>
      <c r="L251" s="10">
        <v>0</v>
      </c>
      <c r="M251" s="8" t="s">
        <v>527</v>
      </c>
      <c r="N251" s="8" t="s">
        <v>527</v>
      </c>
    </row>
    <row r="252" ht="27" hidden="1" spans="1:14">
      <c r="A252" s="8" t="s">
        <v>410</v>
      </c>
      <c r="B252" s="8" t="s">
        <v>411</v>
      </c>
      <c r="C252" s="8" t="s">
        <v>139</v>
      </c>
      <c r="D252" s="8" t="s">
        <v>145</v>
      </c>
      <c r="E252" s="8" t="s">
        <v>366</v>
      </c>
      <c r="F252" s="8" t="str">
        <f t="shared" si="3"/>
        <v>电气工程及其自动化专升本2022</v>
      </c>
      <c r="G252" s="8" t="s">
        <v>636</v>
      </c>
      <c r="H252" s="8"/>
      <c r="I252" s="8" t="s">
        <v>637</v>
      </c>
      <c r="J252" s="8" t="s">
        <v>366</v>
      </c>
      <c r="K252" s="8" t="s">
        <v>598</v>
      </c>
      <c r="L252" s="10">
        <v>0</v>
      </c>
      <c r="M252" s="8" t="s">
        <v>527</v>
      </c>
      <c r="N252" s="8" t="s">
        <v>527</v>
      </c>
    </row>
    <row r="253" ht="27" hidden="1" spans="1:14">
      <c r="A253" s="8" t="s">
        <v>465</v>
      </c>
      <c r="B253" s="8" t="s">
        <v>466</v>
      </c>
      <c r="C253" s="8" t="s">
        <v>139</v>
      </c>
      <c r="D253" s="8" t="s">
        <v>150</v>
      </c>
      <c r="E253" s="8" t="s">
        <v>366</v>
      </c>
      <c r="F253" s="8" t="str">
        <f t="shared" si="3"/>
        <v>计算机科学与技术本科2022</v>
      </c>
      <c r="G253" s="8" t="s">
        <v>526</v>
      </c>
      <c r="H253" s="8" t="s">
        <v>527</v>
      </c>
      <c r="I253" s="8" t="s">
        <v>528</v>
      </c>
      <c r="J253" s="8" t="s">
        <v>366</v>
      </c>
      <c r="K253" s="8" t="s">
        <v>671</v>
      </c>
      <c r="L253" s="10">
        <v>0</v>
      </c>
      <c r="M253" s="8" t="s">
        <v>527</v>
      </c>
      <c r="N253" s="8" t="s">
        <v>527</v>
      </c>
    </row>
    <row r="254" ht="27" hidden="1" spans="1:14">
      <c r="A254" s="8" t="s">
        <v>465</v>
      </c>
      <c r="B254" s="8" t="s">
        <v>700</v>
      </c>
      <c r="C254" s="8" t="s">
        <v>139</v>
      </c>
      <c r="D254" s="8" t="s">
        <v>150</v>
      </c>
      <c r="E254" s="8" t="s">
        <v>366</v>
      </c>
      <c r="F254" s="8" t="str">
        <f t="shared" si="3"/>
        <v>计算机科学与技术本科2022</v>
      </c>
      <c r="G254" s="8" t="s">
        <v>526</v>
      </c>
      <c r="H254" s="8" t="s">
        <v>527</v>
      </c>
      <c r="I254" s="8" t="s">
        <v>528</v>
      </c>
      <c r="J254" s="8" t="s">
        <v>366</v>
      </c>
      <c r="K254" s="8" t="s">
        <v>671</v>
      </c>
      <c r="L254" s="10">
        <v>0</v>
      </c>
      <c r="M254" s="8" t="s">
        <v>527</v>
      </c>
      <c r="N254" s="8" t="s">
        <v>527</v>
      </c>
    </row>
    <row r="255" ht="27" hidden="1" spans="1:14">
      <c r="A255" s="8" t="s">
        <v>413</v>
      </c>
      <c r="B255" s="8" t="s">
        <v>414</v>
      </c>
      <c r="C255" s="8" t="s">
        <v>139</v>
      </c>
      <c r="D255" s="8" t="s">
        <v>150</v>
      </c>
      <c r="E255" s="8" t="s">
        <v>366</v>
      </c>
      <c r="F255" s="8" t="str">
        <f t="shared" si="3"/>
        <v>计算机科学与技术专升本2022</v>
      </c>
      <c r="G255" s="8" t="s">
        <v>636</v>
      </c>
      <c r="H255" s="8"/>
      <c r="I255" s="8" t="s">
        <v>637</v>
      </c>
      <c r="J255" s="8" t="s">
        <v>366</v>
      </c>
      <c r="K255" s="8" t="s">
        <v>598</v>
      </c>
      <c r="L255" s="10">
        <v>0</v>
      </c>
      <c r="M255" s="8" t="s">
        <v>527</v>
      </c>
      <c r="N255" s="8" t="s">
        <v>527</v>
      </c>
    </row>
    <row r="256" ht="27" hidden="1" spans="1:14">
      <c r="A256" s="8" t="s">
        <v>461</v>
      </c>
      <c r="B256" s="8" t="s">
        <v>462</v>
      </c>
      <c r="C256" s="8" t="s">
        <v>139</v>
      </c>
      <c r="D256" s="8" t="s">
        <v>140</v>
      </c>
      <c r="E256" s="8" t="s">
        <v>366</v>
      </c>
      <c r="F256" s="8" t="str">
        <f t="shared" si="3"/>
        <v>数据科学与大数据技术本科2022</v>
      </c>
      <c r="G256" s="8" t="s">
        <v>526</v>
      </c>
      <c r="H256" s="8" t="s">
        <v>527</v>
      </c>
      <c r="I256" s="8" t="s">
        <v>528</v>
      </c>
      <c r="J256" s="8" t="s">
        <v>366</v>
      </c>
      <c r="K256" s="8" t="s">
        <v>671</v>
      </c>
      <c r="L256" s="10">
        <v>0</v>
      </c>
      <c r="M256" s="8" t="s">
        <v>527</v>
      </c>
      <c r="N256" s="8" t="s">
        <v>527</v>
      </c>
    </row>
    <row r="257" ht="27" hidden="1" spans="1:14">
      <c r="A257" s="8" t="s">
        <v>461</v>
      </c>
      <c r="B257" s="8" t="s">
        <v>701</v>
      </c>
      <c r="C257" s="8" t="s">
        <v>139</v>
      </c>
      <c r="D257" s="8" t="s">
        <v>140</v>
      </c>
      <c r="E257" s="8" t="s">
        <v>366</v>
      </c>
      <c r="F257" s="8" t="str">
        <f t="shared" si="3"/>
        <v>数据科学与大数据技术本科2022</v>
      </c>
      <c r="G257" s="8" t="s">
        <v>526</v>
      </c>
      <c r="H257" s="8" t="s">
        <v>527</v>
      </c>
      <c r="I257" s="8" t="s">
        <v>528</v>
      </c>
      <c r="J257" s="8" t="s">
        <v>366</v>
      </c>
      <c r="K257" s="8" t="s">
        <v>671</v>
      </c>
      <c r="L257" s="10">
        <v>0</v>
      </c>
      <c r="M257" s="8" t="s">
        <v>527</v>
      </c>
      <c r="N257" s="8" t="s">
        <v>527</v>
      </c>
    </row>
    <row r="258" ht="27" hidden="1" spans="1:14">
      <c r="A258" s="8" t="s">
        <v>467</v>
      </c>
      <c r="B258" s="8" t="s">
        <v>468</v>
      </c>
      <c r="C258" s="8" t="s">
        <v>139</v>
      </c>
      <c r="D258" s="8" t="s">
        <v>160</v>
      </c>
      <c r="E258" s="8" t="s">
        <v>366</v>
      </c>
      <c r="F258" s="8" t="str">
        <f t="shared" si="3"/>
        <v>物联网工程本科2022</v>
      </c>
      <c r="G258" s="8" t="s">
        <v>526</v>
      </c>
      <c r="H258" s="8" t="s">
        <v>527</v>
      </c>
      <c r="I258" s="8" t="s">
        <v>528</v>
      </c>
      <c r="J258" s="8" t="s">
        <v>366</v>
      </c>
      <c r="K258" s="8" t="s">
        <v>671</v>
      </c>
      <c r="L258" s="10">
        <v>0</v>
      </c>
      <c r="M258" s="8" t="s">
        <v>527</v>
      </c>
      <c r="N258" s="8" t="s">
        <v>527</v>
      </c>
    </row>
    <row r="259" ht="14" hidden="1" spans="1:14">
      <c r="A259" s="8" t="s">
        <v>469</v>
      </c>
      <c r="B259" s="8" t="s">
        <v>470</v>
      </c>
      <c r="C259" s="8" t="s">
        <v>139</v>
      </c>
      <c r="D259" s="8" t="s">
        <v>164</v>
      </c>
      <c r="E259" s="8" t="s">
        <v>366</v>
      </c>
      <c r="F259" s="8" t="str">
        <f>D259&amp;G259&amp;E259</f>
        <v>自动化本科2022</v>
      </c>
      <c r="G259" s="8" t="s">
        <v>526</v>
      </c>
      <c r="H259" s="8" t="s">
        <v>527</v>
      </c>
      <c r="I259" s="8" t="s">
        <v>528</v>
      </c>
      <c r="J259" s="8" t="s">
        <v>366</v>
      </c>
      <c r="K259" s="8" t="s">
        <v>671</v>
      </c>
      <c r="L259" s="10">
        <v>0</v>
      </c>
      <c r="M259" s="8" t="s">
        <v>527</v>
      </c>
      <c r="N259" s="8" t="s">
        <v>527</v>
      </c>
    </row>
    <row r="260" ht="14" hidden="1" spans="1:14">
      <c r="A260" s="8" t="s">
        <v>469</v>
      </c>
      <c r="B260" s="8" t="s">
        <v>702</v>
      </c>
      <c r="C260" s="8" t="s">
        <v>139</v>
      </c>
      <c r="D260" s="8" t="s">
        <v>164</v>
      </c>
      <c r="E260" s="8" t="s">
        <v>366</v>
      </c>
      <c r="F260" s="8" t="str">
        <f>D260&amp;G260&amp;E260</f>
        <v>自动化本科2022</v>
      </c>
      <c r="G260" s="8" t="s">
        <v>526</v>
      </c>
      <c r="H260" s="8" t="s">
        <v>527</v>
      </c>
      <c r="I260" s="8" t="s">
        <v>528</v>
      </c>
      <c r="J260" s="8" t="s">
        <v>366</v>
      </c>
      <c r="K260" s="8" t="s">
        <v>671</v>
      </c>
      <c r="L260" s="10">
        <v>0</v>
      </c>
      <c r="M260" s="8" t="s">
        <v>527</v>
      </c>
      <c r="N260" s="8" t="s">
        <v>527</v>
      </c>
    </row>
    <row r="261" ht="14" hidden="1" spans="1:14">
      <c r="A261" s="8" t="s">
        <v>469</v>
      </c>
      <c r="B261" s="8" t="s">
        <v>703</v>
      </c>
      <c r="C261" s="8" t="s">
        <v>139</v>
      </c>
      <c r="D261" s="8" t="s">
        <v>164</v>
      </c>
      <c r="E261" s="8" t="s">
        <v>366</v>
      </c>
      <c r="F261" s="8" t="str">
        <f>D261&amp;G261&amp;E261</f>
        <v>自动化本科2022</v>
      </c>
      <c r="G261" s="8" t="s">
        <v>526</v>
      </c>
      <c r="H261" s="8" t="s">
        <v>527</v>
      </c>
      <c r="I261" s="8" t="s">
        <v>528</v>
      </c>
      <c r="J261" s="8" t="s">
        <v>366</v>
      </c>
      <c r="K261" s="8" t="s">
        <v>671</v>
      </c>
      <c r="L261" s="10">
        <v>0</v>
      </c>
      <c r="M261" s="8" t="s">
        <v>527</v>
      </c>
      <c r="N261" s="8" t="s">
        <v>527</v>
      </c>
    </row>
  </sheetData>
  <autoFilter ref="B1:N261">
    <filterColumn colId="2">
      <filters>
        <filter val="会展"/>
        <filter val="会计学"/>
        <filter val="会展经济与管理"/>
        <filter val="会计学(国际会计师方向)"/>
      </filters>
    </filterColumn>
    <filterColumn colId="3">
      <customFilters>
        <customFilter operator="equal" val="2021"/>
      </customFilters>
    </filterColumn>
  </autoFilter>
  <sortState ref="A2:N261">
    <sortCondition ref="E2:E261"/>
    <sortCondition ref="C2:C261"/>
    <sortCondition ref="D2:D261"/>
  </sortState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40"/>
  <sheetViews>
    <sheetView workbookViewId="0">
      <selection activeCell="A1" sqref="A1:X1"/>
    </sheetView>
  </sheetViews>
  <sheetFormatPr defaultColWidth="9.14285714285714" defaultRowHeight="17.2"/>
  <cols>
    <col min="1" max="1" width="25" customWidth="1"/>
    <col min="2" max="2" width="10.8482142857143" style="1" customWidth="1"/>
    <col min="3" max="3" width="31.6964285714286" customWidth="1"/>
    <col min="4" max="4" width="47.3125" style="2" customWidth="1"/>
    <col min="5" max="5" width="19.5" style="2" customWidth="1"/>
    <col min="6" max="6" width="13.9821428571429" style="3" customWidth="1"/>
    <col min="7" max="7" width="16.6696428571429" style="3" customWidth="1"/>
    <col min="8" max="8" width="31.9910714285714" customWidth="1"/>
    <col min="9" max="9" width="36" customWidth="1"/>
    <col min="10" max="10" width="12.9464285714286" style="1" customWidth="1"/>
  </cols>
  <sheetData>
    <row r="1" ht="36" customHeight="1" spans="1:10">
      <c r="A1" s="4" t="s">
        <v>1</v>
      </c>
      <c r="B1" s="5" t="s">
        <v>2</v>
      </c>
      <c r="C1" s="4" t="s">
        <v>3</v>
      </c>
      <c r="D1" s="4" t="s">
        <v>4</v>
      </c>
      <c r="E1" s="2" t="s">
        <v>5</v>
      </c>
      <c r="F1" s="5" t="s">
        <v>6</v>
      </c>
      <c r="G1" s="5" t="s">
        <v>704</v>
      </c>
      <c r="H1" s="4" t="s">
        <v>1</v>
      </c>
      <c r="I1" s="4" t="s">
        <v>3</v>
      </c>
      <c r="J1" s="5" t="s">
        <v>2</v>
      </c>
    </row>
    <row r="2" spans="1:10">
      <c r="A2" s="2" t="s">
        <v>10</v>
      </c>
      <c r="B2" s="3" t="s">
        <v>11</v>
      </c>
      <c r="C2" s="2" t="s">
        <v>12</v>
      </c>
      <c r="D2" s="2" t="s">
        <v>13</v>
      </c>
      <c r="E2" s="2" t="s">
        <v>14</v>
      </c>
      <c r="F2" s="3">
        <v>2</v>
      </c>
      <c r="G2" s="3">
        <v>60</v>
      </c>
      <c r="H2" s="2" t="s">
        <v>10</v>
      </c>
      <c r="I2" s="2" t="s">
        <v>12</v>
      </c>
      <c r="J2" s="3" t="s">
        <v>11</v>
      </c>
    </row>
    <row r="3" spans="1:10">
      <c r="A3" s="2" t="s">
        <v>10</v>
      </c>
      <c r="B3" s="3" t="s">
        <v>11</v>
      </c>
      <c r="C3" s="2" t="s">
        <v>535</v>
      </c>
      <c r="D3" s="2" t="s">
        <v>533</v>
      </c>
      <c r="E3" s="2" t="s">
        <v>534</v>
      </c>
      <c r="F3" s="3">
        <v>1</v>
      </c>
      <c r="G3" s="3">
        <v>0</v>
      </c>
      <c r="H3" s="2" t="s">
        <v>10</v>
      </c>
      <c r="I3" s="2" t="s">
        <v>535</v>
      </c>
      <c r="J3" s="3" t="s">
        <v>11</v>
      </c>
    </row>
    <row r="4" spans="1:10">
      <c r="A4" s="2" t="s">
        <v>22</v>
      </c>
      <c r="B4" s="3" t="s">
        <v>11</v>
      </c>
      <c r="C4" s="2" t="s">
        <v>23</v>
      </c>
      <c r="D4" s="2" t="s">
        <v>24</v>
      </c>
      <c r="E4" s="2" t="s">
        <v>25</v>
      </c>
      <c r="F4" s="3">
        <v>2</v>
      </c>
      <c r="G4" s="3">
        <v>51</v>
      </c>
      <c r="H4" s="2" t="s">
        <v>22</v>
      </c>
      <c r="I4" s="2" t="s">
        <v>23</v>
      </c>
      <c r="J4" s="3" t="s">
        <v>11</v>
      </c>
    </row>
    <row r="5" spans="1:10">
      <c r="A5" s="2" t="s">
        <v>22</v>
      </c>
      <c r="B5" s="3" t="s">
        <v>11</v>
      </c>
      <c r="C5" s="2" t="s">
        <v>538</v>
      </c>
      <c r="D5" s="2" t="s">
        <v>536</v>
      </c>
      <c r="E5" s="2" t="s">
        <v>537</v>
      </c>
      <c r="F5" s="3">
        <v>2</v>
      </c>
      <c r="G5" s="3">
        <v>0</v>
      </c>
      <c r="H5" s="2" t="s">
        <v>22</v>
      </c>
      <c r="I5" s="2" t="s">
        <v>538</v>
      </c>
      <c r="J5" s="3" t="s">
        <v>11</v>
      </c>
    </row>
    <row r="6" spans="1:10">
      <c r="A6" s="2" t="s">
        <v>22</v>
      </c>
      <c r="B6" s="3" t="s">
        <v>11</v>
      </c>
      <c r="C6" s="2" t="s">
        <v>29</v>
      </c>
      <c r="D6" s="2" t="s">
        <v>30</v>
      </c>
      <c r="E6" s="2" t="s">
        <v>31</v>
      </c>
      <c r="F6" s="3">
        <v>3</v>
      </c>
      <c r="G6" s="3">
        <v>86</v>
      </c>
      <c r="H6" s="2" t="s">
        <v>22</v>
      </c>
      <c r="I6" s="2" t="s">
        <v>29</v>
      </c>
      <c r="J6" s="3" t="s">
        <v>11</v>
      </c>
    </row>
    <row r="7" spans="1:10">
      <c r="A7" s="2" t="s">
        <v>22</v>
      </c>
      <c r="B7" s="3" t="s">
        <v>11</v>
      </c>
      <c r="C7" s="2" t="s">
        <v>34</v>
      </c>
      <c r="D7" s="2" t="s">
        <v>35</v>
      </c>
      <c r="E7" s="2" t="s">
        <v>36</v>
      </c>
      <c r="F7" s="3">
        <v>2</v>
      </c>
      <c r="G7" s="3">
        <v>47</v>
      </c>
      <c r="H7" s="2" t="s">
        <v>22</v>
      </c>
      <c r="I7" s="2" t="s">
        <v>34</v>
      </c>
      <c r="J7" s="3" t="s">
        <v>11</v>
      </c>
    </row>
    <row r="8" spans="1:10">
      <c r="A8" s="2" t="s">
        <v>22</v>
      </c>
      <c r="B8" s="3" t="s">
        <v>11</v>
      </c>
      <c r="C8" s="2" t="s">
        <v>39</v>
      </c>
      <c r="D8" s="2" t="s">
        <v>40</v>
      </c>
      <c r="E8" s="2" t="s">
        <v>41</v>
      </c>
      <c r="F8" s="3">
        <v>2</v>
      </c>
      <c r="G8" s="3">
        <v>70</v>
      </c>
      <c r="H8" s="2" t="s">
        <v>22</v>
      </c>
      <c r="I8" s="2" t="s">
        <v>39</v>
      </c>
      <c r="J8" s="3" t="s">
        <v>11</v>
      </c>
    </row>
    <row r="9" spans="1:10">
      <c r="A9" s="2" t="s">
        <v>22</v>
      </c>
      <c r="B9" s="3" t="s">
        <v>11</v>
      </c>
      <c r="C9" s="2" t="s">
        <v>44</v>
      </c>
      <c r="D9" s="2" t="s">
        <v>45</v>
      </c>
      <c r="E9" s="2" t="s">
        <v>46</v>
      </c>
      <c r="F9" s="3">
        <v>1</v>
      </c>
      <c r="G9" s="3">
        <v>28</v>
      </c>
      <c r="H9" s="2" t="s">
        <v>22</v>
      </c>
      <c r="I9" s="2" t="s">
        <v>44</v>
      </c>
      <c r="J9" s="3" t="s">
        <v>11</v>
      </c>
    </row>
    <row r="10" spans="1:10">
      <c r="A10" s="2" t="s">
        <v>22</v>
      </c>
      <c r="B10" s="3" t="s">
        <v>11</v>
      </c>
      <c r="C10" s="2" t="s">
        <v>551</v>
      </c>
      <c r="D10" s="2" t="s">
        <v>549</v>
      </c>
      <c r="E10" s="2" t="s">
        <v>550</v>
      </c>
      <c r="F10" s="3">
        <v>5</v>
      </c>
      <c r="G10" s="3">
        <v>0</v>
      </c>
      <c r="H10" s="2" t="s">
        <v>22</v>
      </c>
      <c r="I10" s="2" t="s">
        <v>551</v>
      </c>
      <c r="J10" s="3" t="s">
        <v>11</v>
      </c>
    </row>
    <row r="11" spans="1:10">
      <c r="A11" s="2" t="s">
        <v>22</v>
      </c>
      <c r="B11" s="3" t="s">
        <v>11</v>
      </c>
      <c r="C11" s="2" t="s">
        <v>48</v>
      </c>
      <c r="D11" s="2" t="s">
        <v>49</v>
      </c>
      <c r="E11" s="2" t="s">
        <v>50</v>
      </c>
      <c r="F11" s="3">
        <v>2</v>
      </c>
      <c r="G11" s="3">
        <v>58</v>
      </c>
      <c r="H11" s="2" t="s">
        <v>22</v>
      </c>
      <c r="I11" s="2" t="s">
        <v>48</v>
      </c>
      <c r="J11" s="3" t="s">
        <v>11</v>
      </c>
    </row>
    <row r="12" spans="1:10">
      <c r="A12" s="2" t="s">
        <v>54</v>
      </c>
      <c r="B12" s="3" t="s">
        <v>11</v>
      </c>
      <c r="C12" s="2" t="s">
        <v>55</v>
      </c>
      <c r="D12" s="2" t="s">
        <v>56</v>
      </c>
      <c r="E12" s="2" t="s">
        <v>57</v>
      </c>
      <c r="F12" s="3">
        <v>1</v>
      </c>
      <c r="G12" s="3">
        <v>24</v>
      </c>
      <c r="H12" s="2" t="s">
        <v>54</v>
      </c>
      <c r="I12" s="2" t="s">
        <v>55</v>
      </c>
      <c r="J12" s="3" t="s">
        <v>11</v>
      </c>
    </row>
    <row r="13" spans="1:10">
      <c r="A13" s="2" t="s">
        <v>54</v>
      </c>
      <c r="B13" s="3" t="s">
        <v>11</v>
      </c>
      <c r="C13" s="2" t="s">
        <v>60</v>
      </c>
      <c r="D13" s="2" t="s">
        <v>61</v>
      </c>
      <c r="E13" s="2" t="s">
        <v>62</v>
      </c>
      <c r="F13" s="3">
        <v>3</v>
      </c>
      <c r="G13" s="3">
        <v>77</v>
      </c>
      <c r="H13" s="2" t="s">
        <v>54</v>
      </c>
      <c r="I13" s="2" t="s">
        <v>60</v>
      </c>
      <c r="J13" s="3" t="s">
        <v>11</v>
      </c>
    </row>
    <row r="14" spans="1:10">
      <c r="A14" s="2" t="s">
        <v>54</v>
      </c>
      <c r="B14" s="3" t="s">
        <v>11</v>
      </c>
      <c r="C14" s="2" t="s">
        <v>65</v>
      </c>
      <c r="D14" s="2" t="s">
        <v>66</v>
      </c>
      <c r="E14" s="2" t="s">
        <v>67</v>
      </c>
      <c r="F14" s="3">
        <v>2</v>
      </c>
      <c r="G14" s="3">
        <v>51</v>
      </c>
      <c r="H14" s="2" t="s">
        <v>54</v>
      </c>
      <c r="I14" s="2" t="s">
        <v>65</v>
      </c>
      <c r="J14" s="3" t="s">
        <v>11</v>
      </c>
    </row>
    <row r="15" spans="1:10">
      <c r="A15" s="2" t="s">
        <v>54</v>
      </c>
      <c r="B15" s="3" t="s">
        <v>11</v>
      </c>
      <c r="C15" s="2" t="s">
        <v>70</v>
      </c>
      <c r="D15" s="2" t="s">
        <v>71</v>
      </c>
      <c r="E15" s="2" t="s">
        <v>72</v>
      </c>
      <c r="F15" s="3">
        <v>1</v>
      </c>
      <c r="G15" s="3">
        <v>34</v>
      </c>
      <c r="H15" s="2" t="s">
        <v>54</v>
      </c>
      <c r="I15" s="2" t="s">
        <v>70</v>
      </c>
      <c r="J15" s="3" t="s">
        <v>11</v>
      </c>
    </row>
    <row r="16" spans="1:10">
      <c r="A16" s="2" t="s">
        <v>54</v>
      </c>
      <c r="B16" s="3" t="s">
        <v>11</v>
      </c>
      <c r="C16" s="2" t="s">
        <v>74</v>
      </c>
      <c r="D16" s="2" t="s">
        <v>75</v>
      </c>
      <c r="E16" s="2" t="s">
        <v>76</v>
      </c>
      <c r="F16" s="3">
        <v>2</v>
      </c>
      <c r="G16" s="3">
        <v>57</v>
      </c>
      <c r="H16" s="2" t="s">
        <v>54</v>
      </c>
      <c r="I16" s="2" t="s">
        <v>74</v>
      </c>
      <c r="J16" s="3" t="s">
        <v>11</v>
      </c>
    </row>
    <row r="17" spans="1:10">
      <c r="A17" s="2" t="s">
        <v>54</v>
      </c>
      <c r="B17" s="3" t="s">
        <v>11</v>
      </c>
      <c r="C17" s="2" t="s">
        <v>78</v>
      </c>
      <c r="D17" s="2" t="s">
        <v>79</v>
      </c>
      <c r="E17" s="2" t="s">
        <v>80</v>
      </c>
      <c r="F17" s="3">
        <v>2</v>
      </c>
      <c r="G17" s="3">
        <v>59</v>
      </c>
      <c r="H17" s="2" t="s">
        <v>54</v>
      </c>
      <c r="I17" s="2" t="s">
        <v>78</v>
      </c>
      <c r="J17" s="3" t="s">
        <v>11</v>
      </c>
    </row>
    <row r="18" spans="1:10">
      <c r="A18" s="2" t="s">
        <v>54</v>
      </c>
      <c r="B18" s="3" t="s">
        <v>11</v>
      </c>
      <c r="C18" s="2" t="s">
        <v>82</v>
      </c>
      <c r="D18" s="2" t="s">
        <v>83</v>
      </c>
      <c r="E18" s="2" t="s">
        <v>84</v>
      </c>
      <c r="F18" s="3">
        <v>1</v>
      </c>
      <c r="G18" s="3">
        <v>32</v>
      </c>
      <c r="H18" s="2" t="s">
        <v>54</v>
      </c>
      <c r="I18" s="2" t="s">
        <v>82</v>
      </c>
      <c r="J18" s="3" t="s">
        <v>11</v>
      </c>
    </row>
    <row r="19" spans="1:10">
      <c r="A19" s="2" t="s">
        <v>86</v>
      </c>
      <c r="B19" s="3" t="s">
        <v>11</v>
      </c>
      <c r="C19" s="2" t="s">
        <v>87</v>
      </c>
      <c r="D19" s="2" t="s">
        <v>88</v>
      </c>
      <c r="E19" s="2" t="s">
        <v>89</v>
      </c>
      <c r="F19" s="3">
        <v>2</v>
      </c>
      <c r="G19" s="3">
        <v>41</v>
      </c>
      <c r="H19" s="2" t="s">
        <v>86</v>
      </c>
      <c r="I19" s="2" t="s">
        <v>87</v>
      </c>
      <c r="J19" s="3" t="s">
        <v>11</v>
      </c>
    </row>
    <row r="20" spans="1:10">
      <c r="A20" s="2" t="s">
        <v>86</v>
      </c>
      <c r="B20" s="3" t="s">
        <v>11</v>
      </c>
      <c r="C20" s="2" t="s">
        <v>93</v>
      </c>
      <c r="D20" s="2" t="s">
        <v>94</v>
      </c>
      <c r="E20" s="2" t="s">
        <v>95</v>
      </c>
      <c r="F20" s="3">
        <v>2</v>
      </c>
      <c r="G20" s="3">
        <v>47</v>
      </c>
      <c r="H20" s="2" t="s">
        <v>86</v>
      </c>
      <c r="I20" s="2" t="s">
        <v>93</v>
      </c>
      <c r="J20" s="3" t="s">
        <v>11</v>
      </c>
    </row>
    <row r="21" spans="1:10">
      <c r="A21" s="2" t="s">
        <v>86</v>
      </c>
      <c r="B21" s="3" t="s">
        <v>11</v>
      </c>
      <c r="C21" s="2" t="s">
        <v>573</v>
      </c>
      <c r="D21" s="2" t="s">
        <v>571</v>
      </c>
      <c r="E21" s="2" t="s">
        <v>572</v>
      </c>
      <c r="F21" s="3">
        <v>3</v>
      </c>
      <c r="G21" s="3">
        <v>0</v>
      </c>
      <c r="H21" s="2" t="s">
        <v>86</v>
      </c>
      <c r="I21" s="2" t="s">
        <v>573</v>
      </c>
      <c r="J21" s="3" t="s">
        <v>11</v>
      </c>
    </row>
    <row r="22" spans="1:10">
      <c r="A22" s="2" t="s">
        <v>86</v>
      </c>
      <c r="B22" s="3" t="s">
        <v>11</v>
      </c>
      <c r="C22" s="2" t="s">
        <v>98</v>
      </c>
      <c r="D22" s="2" t="s">
        <v>99</v>
      </c>
      <c r="E22" s="2" t="s">
        <v>100</v>
      </c>
      <c r="F22" s="3">
        <v>3</v>
      </c>
      <c r="G22" s="3">
        <v>74</v>
      </c>
      <c r="H22" s="2" t="s">
        <v>86</v>
      </c>
      <c r="I22" s="2" t="s">
        <v>98</v>
      </c>
      <c r="J22" s="3" t="s">
        <v>11</v>
      </c>
    </row>
    <row r="23" spans="1:10">
      <c r="A23" s="2" t="s">
        <v>103</v>
      </c>
      <c r="B23" s="3" t="s">
        <v>11</v>
      </c>
      <c r="C23" s="2" t="s">
        <v>104</v>
      </c>
      <c r="D23" s="2" t="s">
        <v>105</v>
      </c>
      <c r="E23" s="2" t="s">
        <v>106</v>
      </c>
      <c r="F23" s="3">
        <v>1</v>
      </c>
      <c r="G23" s="3">
        <v>34</v>
      </c>
      <c r="H23" s="2" t="s">
        <v>103</v>
      </c>
      <c r="I23" s="2" t="s">
        <v>104</v>
      </c>
      <c r="J23" s="3" t="s">
        <v>11</v>
      </c>
    </row>
    <row r="24" spans="1:10">
      <c r="A24" s="2" t="s">
        <v>103</v>
      </c>
      <c r="B24" s="3" t="s">
        <v>11</v>
      </c>
      <c r="C24" s="2" t="s">
        <v>581</v>
      </c>
      <c r="D24" s="2" t="s">
        <v>579</v>
      </c>
      <c r="E24" s="2" t="s">
        <v>580</v>
      </c>
      <c r="F24" s="3">
        <v>5</v>
      </c>
      <c r="G24" s="3">
        <v>0</v>
      </c>
      <c r="H24" s="2" t="s">
        <v>103</v>
      </c>
      <c r="I24" s="2" t="s">
        <v>581</v>
      </c>
      <c r="J24" s="3" t="s">
        <v>11</v>
      </c>
    </row>
    <row r="25" spans="1:10">
      <c r="A25" s="2" t="s">
        <v>103</v>
      </c>
      <c r="B25" s="3" t="s">
        <v>11</v>
      </c>
      <c r="C25" s="2" t="s">
        <v>109</v>
      </c>
      <c r="D25" s="2" t="s">
        <v>110</v>
      </c>
      <c r="E25" s="2" t="s">
        <v>111</v>
      </c>
      <c r="F25" s="3">
        <v>3</v>
      </c>
      <c r="G25" s="3">
        <v>73</v>
      </c>
      <c r="H25" s="2" t="s">
        <v>103</v>
      </c>
      <c r="I25" s="2" t="s">
        <v>109</v>
      </c>
      <c r="J25" s="3" t="s">
        <v>11</v>
      </c>
    </row>
    <row r="26" spans="1:10">
      <c r="A26" s="2" t="s">
        <v>103</v>
      </c>
      <c r="B26" s="3" t="s">
        <v>11</v>
      </c>
      <c r="C26" s="2" t="s">
        <v>114</v>
      </c>
      <c r="D26" s="2" t="s">
        <v>115</v>
      </c>
      <c r="E26" s="2" t="s">
        <v>116</v>
      </c>
      <c r="F26" s="3">
        <v>1</v>
      </c>
      <c r="G26" s="3">
        <v>28</v>
      </c>
      <c r="H26" s="2" t="s">
        <v>103</v>
      </c>
      <c r="I26" s="2" t="s">
        <v>114</v>
      </c>
      <c r="J26" s="3" t="s">
        <v>11</v>
      </c>
    </row>
    <row r="27" spans="1:10">
      <c r="A27" s="2" t="s">
        <v>103</v>
      </c>
      <c r="B27" s="3" t="s">
        <v>11</v>
      </c>
      <c r="C27" s="2" t="s">
        <v>117</v>
      </c>
      <c r="D27" s="2" t="s">
        <v>118</v>
      </c>
      <c r="E27" s="2" t="s">
        <v>119</v>
      </c>
      <c r="F27" s="3">
        <v>3</v>
      </c>
      <c r="G27" s="3">
        <v>84</v>
      </c>
      <c r="H27" s="2" t="s">
        <v>103</v>
      </c>
      <c r="I27" s="2" t="s">
        <v>117</v>
      </c>
      <c r="J27" s="3" t="s">
        <v>11</v>
      </c>
    </row>
    <row r="28" spans="1:10">
      <c r="A28" s="2" t="s">
        <v>103</v>
      </c>
      <c r="B28" s="3" t="s">
        <v>11</v>
      </c>
      <c r="C28" s="2" t="s">
        <v>122</v>
      </c>
      <c r="D28" s="2" t="s">
        <v>123</v>
      </c>
      <c r="E28" s="2" t="s">
        <v>124</v>
      </c>
      <c r="F28" s="3">
        <v>1</v>
      </c>
      <c r="G28" s="3">
        <v>0</v>
      </c>
      <c r="H28" s="2" t="s">
        <v>103</v>
      </c>
      <c r="I28" s="2" t="s">
        <v>122</v>
      </c>
      <c r="J28" s="3" t="s">
        <v>11</v>
      </c>
    </row>
    <row r="29" spans="1:10">
      <c r="A29" s="2" t="s">
        <v>103</v>
      </c>
      <c r="B29" s="3" t="s">
        <v>11</v>
      </c>
      <c r="C29" s="2" t="s">
        <v>126</v>
      </c>
      <c r="D29" s="2" t="s">
        <v>127</v>
      </c>
      <c r="E29" s="2" t="s">
        <v>128</v>
      </c>
      <c r="F29" s="3">
        <v>1</v>
      </c>
      <c r="G29" s="3">
        <v>27</v>
      </c>
      <c r="H29" s="2" t="s">
        <v>103</v>
      </c>
      <c r="I29" s="2" t="s">
        <v>126</v>
      </c>
      <c r="J29" s="3" t="s">
        <v>11</v>
      </c>
    </row>
    <row r="30" spans="1:10">
      <c r="A30" s="2" t="s">
        <v>103</v>
      </c>
      <c r="B30" s="3" t="s">
        <v>11</v>
      </c>
      <c r="C30" s="2" t="s">
        <v>130</v>
      </c>
      <c r="D30" s="2" t="s">
        <v>131</v>
      </c>
      <c r="E30" s="2" t="s">
        <v>132</v>
      </c>
      <c r="F30" s="3">
        <v>2</v>
      </c>
      <c r="G30" s="3">
        <v>60</v>
      </c>
      <c r="H30" s="2" t="s">
        <v>103</v>
      </c>
      <c r="I30" s="2" t="s">
        <v>130</v>
      </c>
      <c r="J30" s="3" t="s">
        <v>11</v>
      </c>
    </row>
    <row r="31" spans="1:10">
      <c r="A31" s="2" t="s">
        <v>103</v>
      </c>
      <c r="B31" s="3" t="s">
        <v>11</v>
      </c>
      <c r="C31" s="2" t="s">
        <v>135</v>
      </c>
      <c r="D31" s="2" t="s">
        <v>136</v>
      </c>
      <c r="E31" s="2" t="s">
        <v>137</v>
      </c>
      <c r="F31" s="3">
        <v>1</v>
      </c>
      <c r="G31" s="3">
        <v>30</v>
      </c>
      <c r="H31" s="2" t="s">
        <v>103</v>
      </c>
      <c r="I31" s="2" t="s">
        <v>135</v>
      </c>
      <c r="J31" s="3" t="s">
        <v>11</v>
      </c>
    </row>
    <row r="32" spans="1:10">
      <c r="A32" s="2" t="s">
        <v>139</v>
      </c>
      <c r="B32" s="3" t="s">
        <v>11</v>
      </c>
      <c r="C32" s="2" t="s">
        <v>140</v>
      </c>
      <c r="D32" s="2" t="s">
        <v>141</v>
      </c>
      <c r="E32" s="2" t="s">
        <v>142</v>
      </c>
      <c r="F32" s="3">
        <v>1</v>
      </c>
      <c r="G32" s="3">
        <v>31</v>
      </c>
      <c r="H32" s="2" t="s">
        <v>139</v>
      </c>
      <c r="I32" s="2" t="s">
        <v>140</v>
      </c>
      <c r="J32" s="3" t="s">
        <v>11</v>
      </c>
    </row>
    <row r="33" spans="1:10">
      <c r="A33" s="2" t="s">
        <v>139</v>
      </c>
      <c r="B33" s="3" t="s">
        <v>11</v>
      </c>
      <c r="C33" s="2" t="s">
        <v>145</v>
      </c>
      <c r="D33" s="2" t="s">
        <v>146</v>
      </c>
      <c r="E33" s="2" t="s">
        <v>147</v>
      </c>
      <c r="F33" s="3">
        <v>2</v>
      </c>
      <c r="G33" s="3">
        <v>66</v>
      </c>
      <c r="H33" s="2" t="s">
        <v>139</v>
      </c>
      <c r="I33" s="2" t="s">
        <v>145</v>
      </c>
      <c r="J33" s="3" t="s">
        <v>11</v>
      </c>
    </row>
    <row r="34" spans="1:10">
      <c r="A34" s="2" t="s">
        <v>139</v>
      </c>
      <c r="B34" s="3" t="s">
        <v>11</v>
      </c>
      <c r="C34" s="2" t="s">
        <v>150</v>
      </c>
      <c r="D34" s="2" t="s">
        <v>151</v>
      </c>
      <c r="E34" s="2" t="s">
        <v>152</v>
      </c>
      <c r="F34" s="3">
        <v>2</v>
      </c>
      <c r="G34" s="3">
        <v>71</v>
      </c>
      <c r="H34" s="2" t="s">
        <v>139</v>
      </c>
      <c r="I34" s="2" t="s">
        <v>150</v>
      </c>
      <c r="J34" s="3" t="s">
        <v>11</v>
      </c>
    </row>
    <row r="35" spans="1:10">
      <c r="A35" s="2" t="s">
        <v>139</v>
      </c>
      <c r="B35" s="3" t="s">
        <v>11</v>
      </c>
      <c r="C35" s="2" t="s">
        <v>155</v>
      </c>
      <c r="D35" s="2" t="s">
        <v>156</v>
      </c>
      <c r="E35" s="2" t="s">
        <v>157</v>
      </c>
      <c r="F35" s="3">
        <v>2</v>
      </c>
      <c r="G35" s="3">
        <v>56</v>
      </c>
      <c r="H35" s="2" t="s">
        <v>139</v>
      </c>
      <c r="I35" s="2" t="s">
        <v>155</v>
      </c>
      <c r="J35" s="3" t="s">
        <v>11</v>
      </c>
    </row>
    <row r="36" spans="1:10">
      <c r="A36" s="2" t="s">
        <v>139</v>
      </c>
      <c r="B36" s="3" t="s">
        <v>11</v>
      </c>
      <c r="C36" s="2" t="s">
        <v>160</v>
      </c>
      <c r="D36" s="2" t="s">
        <v>161</v>
      </c>
      <c r="E36" s="2" t="s">
        <v>162</v>
      </c>
      <c r="F36" s="3">
        <v>1</v>
      </c>
      <c r="G36" s="3">
        <v>29</v>
      </c>
      <c r="H36" s="2" t="s">
        <v>139</v>
      </c>
      <c r="I36" s="2" t="s">
        <v>160</v>
      </c>
      <c r="J36" s="3" t="s">
        <v>11</v>
      </c>
    </row>
    <row r="37" spans="1:10">
      <c r="A37" s="2" t="s">
        <v>139</v>
      </c>
      <c r="B37" s="3" t="s">
        <v>11</v>
      </c>
      <c r="C37" s="2" t="s">
        <v>164</v>
      </c>
      <c r="D37" s="2" t="s">
        <v>165</v>
      </c>
      <c r="E37" s="2" t="s">
        <v>166</v>
      </c>
      <c r="F37" s="3">
        <v>3</v>
      </c>
      <c r="G37" s="3">
        <v>87</v>
      </c>
      <c r="H37" s="2" t="s">
        <v>139</v>
      </c>
      <c r="I37" s="2" t="s">
        <v>164</v>
      </c>
      <c r="J37" s="3" t="s">
        <v>11</v>
      </c>
    </row>
    <row r="38" spans="1:10">
      <c r="A38" s="2" t="s">
        <v>10</v>
      </c>
      <c r="B38" s="3" t="s">
        <v>169</v>
      </c>
      <c r="C38" s="2" t="s">
        <v>12</v>
      </c>
      <c r="D38" s="2" t="s">
        <v>170</v>
      </c>
      <c r="E38" s="2" t="s">
        <v>171</v>
      </c>
      <c r="F38" s="3">
        <v>2</v>
      </c>
      <c r="G38" s="3">
        <v>58</v>
      </c>
      <c r="H38" s="2" t="s">
        <v>10</v>
      </c>
      <c r="I38" s="2" t="s">
        <v>12</v>
      </c>
      <c r="J38" s="3" t="s">
        <v>169</v>
      </c>
    </row>
    <row r="39" spans="1:10">
      <c r="A39" s="2" t="s">
        <v>22</v>
      </c>
      <c r="B39" s="3" t="s">
        <v>169</v>
      </c>
      <c r="C39" s="2" t="s">
        <v>23</v>
      </c>
      <c r="D39" s="2" t="s">
        <v>174</v>
      </c>
      <c r="E39" s="2" t="s">
        <v>175</v>
      </c>
      <c r="F39" s="3">
        <v>1</v>
      </c>
      <c r="G39" s="3">
        <v>25</v>
      </c>
      <c r="H39" s="2" t="s">
        <v>22</v>
      </c>
      <c r="I39" s="2" t="s">
        <v>23</v>
      </c>
      <c r="J39" s="3" t="s">
        <v>169</v>
      </c>
    </row>
    <row r="40" spans="1:10">
      <c r="A40" s="2" t="s">
        <v>22</v>
      </c>
      <c r="B40" s="3" t="s">
        <v>169</v>
      </c>
      <c r="C40" s="2" t="s">
        <v>29</v>
      </c>
      <c r="D40" s="2" t="s">
        <v>177</v>
      </c>
      <c r="E40" s="2" t="s">
        <v>178</v>
      </c>
      <c r="F40" s="3">
        <v>3</v>
      </c>
      <c r="G40" s="3">
        <v>81</v>
      </c>
      <c r="H40" s="2" t="s">
        <v>22</v>
      </c>
      <c r="I40" s="2" t="s">
        <v>29</v>
      </c>
      <c r="J40" s="3" t="s">
        <v>169</v>
      </c>
    </row>
    <row r="41" spans="1:10">
      <c r="A41" s="2" t="s">
        <v>22</v>
      </c>
      <c r="B41" s="3" t="s">
        <v>169</v>
      </c>
      <c r="C41" s="2" t="s">
        <v>34</v>
      </c>
      <c r="D41" s="2" t="s">
        <v>181</v>
      </c>
      <c r="E41" s="2" t="s">
        <v>182</v>
      </c>
      <c r="F41" s="3">
        <v>2</v>
      </c>
      <c r="G41" s="3">
        <v>58</v>
      </c>
      <c r="H41" s="2" t="s">
        <v>22</v>
      </c>
      <c r="I41" s="2" t="s">
        <v>34</v>
      </c>
      <c r="J41" s="3" t="s">
        <v>169</v>
      </c>
    </row>
    <row r="42" spans="1:10">
      <c r="A42" s="2" t="s">
        <v>22</v>
      </c>
      <c r="B42" s="3" t="s">
        <v>169</v>
      </c>
      <c r="C42" s="2" t="s">
        <v>39</v>
      </c>
      <c r="D42" s="2" t="s">
        <v>185</v>
      </c>
      <c r="E42" s="2" t="s">
        <v>186</v>
      </c>
      <c r="F42" s="3">
        <v>2</v>
      </c>
      <c r="G42" s="3">
        <v>48</v>
      </c>
      <c r="H42" s="2" t="s">
        <v>22</v>
      </c>
      <c r="I42" s="2" t="s">
        <v>39</v>
      </c>
      <c r="J42" s="3" t="s">
        <v>169</v>
      </c>
    </row>
    <row r="43" spans="1:10">
      <c r="A43" s="2" t="s">
        <v>22</v>
      </c>
      <c r="B43" s="3" t="s">
        <v>169</v>
      </c>
      <c r="C43" s="2" t="s">
        <v>44</v>
      </c>
      <c r="D43" s="2" t="s">
        <v>188</v>
      </c>
      <c r="E43" s="2" t="s">
        <v>189</v>
      </c>
      <c r="F43" s="3">
        <v>1</v>
      </c>
      <c r="G43" s="3">
        <v>28</v>
      </c>
      <c r="H43" s="2" t="s">
        <v>22</v>
      </c>
      <c r="I43" s="2" t="s">
        <v>44</v>
      </c>
      <c r="J43" s="3" t="s">
        <v>169</v>
      </c>
    </row>
    <row r="44" spans="1:10">
      <c r="A44" s="2" t="s">
        <v>22</v>
      </c>
      <c r="B44" s="3" t="s">
        <v>169</v>
      </c>
      <c r="C44" s="2" t="s">
        <v>48</v>
      </c>
      <c r="D44" s="2" t="s">
        <v>191</v>
      </c>
      <c r="E44" s="2" t="s">
        <v>192</v>
      </c>
      <c r="F44" s="3">
        <v>3</v>
      </c>
      <c r="G44" s="3">
        <v>80</v>
      </c>
      <c r="H44" s="2" t="s">
        <v>22</v>
      </c>
      <c r="I44" s="2" t="s">
        <v>48</v>
      </c>
      <c r="J44" s="3" t="s">
        <v>169</v>
      </c>
    </row>
    <row r="45" spans="1:10">
      <c r="A45" s="2" t="s">
        <v>54</v>
      </c>
      <c r="B45" s="3" t="s">
        <v>169</v>
      </c>
      <c r="C45" s="2" t="s">
        <v>55</v>
      </c>
      <c r="D45" s="2" t="s">
        <v>195</v>
      </c>
      <c r="E45" s="2" t="s">
        <v>196</v>
      </c>
      <c r="F45" s="3">
        <v>1</v>
      </c>
      <c r="G45" s="3">
        <v>28</v>
      </c>
      <c r="H45" s="2" t="s">
        <v>54</v>
      </c>
      <c r="I45" s="2" t="s">
        <v>55</v>
      </c>
      <c r="J45" s="3" t="s">
        <v>169</v>
      </c>
    </row>
    <row r="46" spans="1:10">
      <c r="A46" s="2" t="s">
        <v>54</v>
      </c>
      <c r="B46" s="3" t="s">
        <v>169</v>
      </c>
      <c r="C46" s="2" t="s">
        <v>60</v>
      </c>
      <c r="D46" s="2" t="s">
        <v>198</v>
      </c>
      <c r="E46" s="2" t="s">
        <v>199</v>
      </c>
      <c r="F46" s="3">
        <v>3</v>
      </c>
      <c r="G46" s="3">
        <v>86</v>
      </c>
      <c r="H46" s="2" t="s">
        <v>54</v>
      </c>
      <c r="I46" s="2" t="s">
        <v>60</v>
      </c>
      <c r="J46" s="3" t="s">
        <v>169</v>
      </c>
    </row>
    <row r="47" spans="1:10">
      <c r="A47" s="2" t="s">
        <v>54</v>
      </c>
      <c r="B47" s="3" t="s">
        <v>169</v>
      </c>
      <c r="C47" s="2" t="s">
        <v>65</v>
      </c>
      <c r="D47" s="2" t="s">
        <v>202</v>
      </c>
      <c r="E47" s="2" t="s">
        <v>203</v>
      </c>
      <c r="F47" s="3">
        <v>3</v>
      </c>
      <c r="G47" s="3">
        <v>75</v>
      </c>
      <c r="H47" s="2" t="s">
        <v>54</v>
      </c>
      <c r="I47" s="2" t="s">
        <v>65</v>
      </c>
      <c r="J47" s="3" t="s">
        <v>169</v>
      </c>
    </row>
    <row r="48" spans="1:10">
      <c r="A48" s="2" t="s">
        <v>54</v>
      </c>
      <c r="B48" s="3" t="s">
        <v>169</v>
      </c>
      <c r="C48" s="2" t="s">
        <v>70</v>
      </c>
      <c r="D48" s="2" t="s">
        <v>206</v>
      </c>
      <c r="E48" s="2" t="s">
        <v>207</v>
      </c>
      <c r="F48" s="3">
        <v>1</v>
      </c>
      <c r="G48" s="3">
        <v>26</v>
      </c>
      <c r="H48" s="2" t="s">
        <v>54</v>
      </c>
      <c r="I48" s="2" t="s">
        <v>70</v>
      </c>
      <c r="J48" s="3" t="s">
        <v>169</v>
      </c>
    </row>
    <row r="49" spans="1:10">
      <c r="A49" s="2" t="s">
        <v>54</v>
      </c>
      <c r="B49" s="3" t="s">
        <v>169</v>
      </c>
      <c r="C49" s="2" t="s">
        <v>74</v>
      </c>
      <c r="D49" s="2" t="s">
        <v>209</v>
      </c>
      <c r="E49" s="2" t="s">
        <v>210</v>
      </c>
      <c r="F49" s="3">
        <v>2</v>
      </c>
      <c r="G49" s="3">
        <v>60</v>
      </c>
      <c r="H49" s="2" t="s">
        <v>54</v>
      </c>
      <c r="I49" s="2" t="s">
        <v>74</v>
      </c>
      <c r="J49" s="3" t="s">
        <v>169</v>
      </c>
    </row>
    <row r="50" spans="1:10">
      <c r="A50" s="2" t="s">
        <v>54</v>
      </c>
      <c r="B50" s="3" t="s">
        <v>169</v>
      </c>
      <c r="C50" s="2" t="s">
        <v>78</v>
      </c>
      <c r="D50" s="2" t="s">
        <v>213</v>
      </c>
      <c r="E50" s="2" t="s">
        <v>214</v>
      </c>
      <c r="F50" s="3">
        <v>2</v>
      </c>
      <c r="G50" s="3">
        <v>58</v>
      </c>
      <c r="H50" s="2" t="s">
        <v>54</v>
      </c>
      <c r="I50" s="2" t="s">
        <v>78</v>
      </c>
      <c r="J50" s="3" t="s">
        <v>169</v>
      </c>
    </row>
    <row r="51" spans="1:10">
      <c r="A51" s="2" t="s">
        <v>54</v>
      </c>
      <c r="B51" s="3" t="s">
        <v>169</v>
      </c>
      <c r="C51" s="2" t="s">
        <v>82</v>
      </c>
      <c r="D51" s="2" t="s">
        <v>217</v>
      </c>
      <c r="E51" s="2" t="s">
        <v>218</v>
      </c>
      <c r="F51" s="3">
        <v>1</v>
      </c>
      <c r="G51" s="3">
        <v>30</v>
      </c>
      <c r="H51" s="2" t="s">
        <v>54</v>
      </c>
      <c r="I51" s="2" t="s">
        <v>82</v>
      </c>
      <c r="J51" s="3" t="s">
        <v>169</v>
      </c>
    </row>
    <row r="52" spans="1:10">
      <c r="A52" s="2" t="s">
        <v>86</v>
      </c>
      <c r="B52" s="3" t="s">
        <v>169</v>
      </c>
      <c r="C52" s="2" t="s">
        <v>87</v>
      </c>
      <c r="D52" s="2" t="s">
        <v>220</v>
      </c>
      <c r="E52" s="2" t="s">
        <v>221</v>
      </c>
      <c r="F52" s="3">
        <v>2</v>
      </c>
      <c r="G52" s="3">
        <v>56</v>
      </c>
      <c r="H52" s="2" t="s">
        <v>86</v>
      </c>
      <c r="I52" s="2" t="s">
        <v>87</v>
      </c>
      <c r="J52" s="3" t="s">
        <v>169</v>
      </c>
    </row>
    <row r="53" spans="1:10">
      <c r="A53" s="2" t="s">
        <v>86</v>
      </c>
      <c r="B53" s="3" t="s">
        <v>169</v>
      </c>
      <c r="C53" s="2" t="s">
        <v>93</v>
      </c>
      <c r="D53" s="2" t="s">
        <v>223</v>
      </c>
      <c r="E53" s="2" t="s">
        <v>224</v>
      </c>
      <c r="F53" s="3">
        <v>2</v>
      </c>
      <c r="G53" s="3">
        <v>58</v>
      </c>
      <c r="H53" s="2" t="s">
        <v>86</v>
      </c>
      <c r="I53" s="2" t="s">
        <v>93</v>
      </c>
      <c r="J53" s="3" t="s">
        <v>169</v>
      </c>
    </row>
    <row r="54" spans="1:10">
      <c r="A54" s="2" t="s">
        <v>86</v>
      </c>
      <c r="B54" s="3" t="s">
        <v>169</v>
      </c>
      <c r="C54" s="2" t="s">
        <v>98</v>
      </c>
      <c r="D54" s="2" t="s">
        <v>226</v>
      </c>
      <c r="E54" s="2" t="s">
        <v>227</v>
      </c>
      <c r="F54" s="3">
        <v>2</v>
      </c>
      <c r="G54" s="3">
        <v>68</v>
      </c>
      <c r="H54" s="2" t="s">
        <v>86</v>
      </c>
      <c r="I54" s="2" t="s">
        <v>98</v>
      </c>
      <c r="J54" s="3" t="s">
        <v>169</v>
      </c>
    </row>
    <row r="55" spans="1:10">
      <c r="A55" s="2" t="s">
        <v>103</v>
      </c>
      <c r="B55" s="3" t="s">
        <v>169</v>
      </c>
      <c r="C55" s="2" t="s">
        <v>104</v>
      </c>
      <c r="D55" s="2" t="s">
        <v>229</v>
      </c>
      <c r="E55" s="2" t="s">
        <v>230</v>
      </c>
      <c r="F55" s="3">
        <v>1</v>
      </c>
      <c r="G55" s="3">
        <v>26</v>
      </c>
      <c r="H55" s="2" t="s">
        <v>103</v>
      </c>
      <c r="I55" s="2" t="s">
        <v>104</v>
      </c>
      <c r="J55" s="3" t="s">
        <v>169</v>
      </c>
    </row>
    <row r="56" spans="1:10">
      <c r="A56" s="2" t="s">
        <v>103</v>
      </c>
      <c r="B56" s="3" t="s">
        <v>169</v>
      </c>
      <c r="C56" s="2" t="s">
        <v>109</v>
      </c>
      <c r="D56" s="2" t="s">
        <v>232</v>
      </c>
      <c r="E56" s="2" t="s">
        <v>233</v>
      </c>
      <c r="F56" s="3">
        <v>3</v>
      </c>
      <c r="G56" s="3">
        <v>84</v>
      </c>
      <c r="H56" s="2" t="s">
        <v>103</v>
      </c>
      <c r="I56" s="2" t="s">
        <v>109</v>
      </c>
      <c r="J56" s="3" t="s">
        <v>169</v>
      </c>
    </row>
    <row r="57" spans="1:10">
      <c r="A57" s="2" t="s">
        <v>103</v>
      </c>
      <c r="B57" s="3" t="s">
        <v>169</v>
      </c>
      <c r="C57" s="2" t="s">
        <v>117</v>
      </c>
      <c r="D57" s="2" t="s">
        <v>236</v>
      </c>
      <c r="E57" s="2" t="s">
        <v>237</v>
      </c>
      <c r="F57" s="3">
        <v>3</v>
      </c>
      <c r="G57" s="3">
        <v>82</v>
      </c>
      <c r="H57" s="2" t="s">
        <v>103</v>
      </c>
      <c r="I57" s="2" t="s">
        <v>117</v>
      </c>
      <c r="J57" s="3" t="s">
        <v>169</v>
      </c>
    </row>
    <row r="58" spans="1:10">
      <c r="A58" s="2" t="s">
        <v>103</v>
      </c>
      <c r="B58" s="3" t="s">
        <v>169</v>
      </c>
      <c r="C58" s="2" t="s">
        <v>122</v>
      </c>
      <c r="D58" s="2" t="s">
        <v>620</v>
      </c>
      <c r="E58" s="2" t="s">
        <v>621</v>
      </c>
      <c r="F58" s="3">
        <v>1</v>
      </c>
      <c r="G58" s="3">
        <v>5</v>
      </c>
      <c r="H58" s="2" t="s">
        <v>103</v>
      </c>
      <c r="I58" s="2" t="s">
        <v>122</v>
      </c>
      <c r="J58" s="3" t="s">
        <v>169</v>
      </c>
    </row>
    <row r="59" spans="1:10">
      <c r="A59" s="2" t="s">
        <v>103</v>
      </c>
      <c r="B59" s="3" t="s">
        <v>169</v>
      </c>
      <c r="C59" s="2" t="s">
        <v>126</v>
      </c>
      <c r="D59" s="2" t="s">
        <v>240</v>
      </c>
      <c r="E59" s="2" t="s">
        <v>241</v>
      </c>
      <c r="F59" s="3">
        <v>1</v>
      </c>
      <c r="G59" s="3">
        <v>30</v>
      </c>
      <c r="H59" s="2" t="s">
        <v>103</v>
      </c>
      <c r="I59" s="2" t="s">
        <v>126</v>
      </c>
      <c r="J59" s="3" t="s">
        <v>169</v>
      </c>
    </row>
    <row r="60" spans="1:10">
      <c r="A60" s="2" t="s">
        <v>103</v>
      </c>
      <c r="B60" s="3" t="s">
        <v>169</v>
      </c>
      <c r="C60" s="2" t="s">
        <v>130</v>
      </c>
      <c r="D60" s="2" t="s">
        <v>243</v>
      </c>
      <c r="E60" s="2" t="s">
        <v>244</v>
      </c>
      <c r="F60" s="3">
        <v>3</v>
      </c>
      <c r="G60" s="3">
        <v>88</v>
      </c>
      <c r="H60" s="2" t="s">
        <v>103</v>
      </c>
      <c r="I60" s="2" t="s">
        <v>130</v>
      </c>
      <c r="J60" s="3" t="s">
        <v>169</v>
      </c>
    </row>
    <row r="61" spans="1:10">
      <c r="A61" s="2" t="s">
        <v>139</v>
      </c>
      <c r="B61" s="3" t="s">
        <v>169</v>
      </c>
      <c r="C61" s="2" t="s">
        <v>140</v>
      </c>
      <c r="D61" s="2" t="s">
        <v>247</v>
      </c>
      <c r="E61" s="2" t="s">
        <v>248</v>
      </c>
      <c r="F61" s="3">
        <v>2</v>
      </c>
      <c r="G61" s="3">
        <v>56</v>
      </c>
      <c r="H61" s="2" t="s">
        <v>139</v>
      </c>
      <c r="I61" s="2" t="s">
        <v>140</v>
      </c>
      <c r="J61" s="3" t="s">
        <v>169</v>
      </c>
    </row>
    <row r="62" spans="1:10">
      <c r="A62" s="2" t="s">
        <v>139</v>
      </c>
      <c r="B62" s="3" t="s">
        <v>169</v>
      </c>
      <c r="C62" s="2" t="s">
        <v>145</v>
      </c>
      <c r="D62" s="2" t="s">
        <v>251</v>
      </c>
      <c r="E62" s="2" t="s">
        <v>252</v>
      </c>
      <c r="F62" s="3">
        <v>2</v>
      </c>
      <c r="G62" s="3">
        <v>63</v>
      </c>
      <c r="H62" s="2" t="s">
        <v>139</v>
      </c>
      <c r="I62" s="2" t="s">
        <v>145</v>
      </c>
      <c r="J62" s="3" t="s">
        <v>169</v>
      </c>
    </row>
    <row r="63" spans="1:10">
      <c r="A63" s="2" t="s">
        <v>139</v>
      </c>
      <c r="B63" s="3" t="s">
        <v>169</v>
      </c>
      <c r="C63" s="2" t="s">
        <v>150</v>
      </c>
      <c r="D63" s="2" t="s">
        <v>255</v>
      </c>
      <c r="E63" s="2" t="s">
        <v>256</v>
      </c>
      <c r="F63" s="3">
        <v>2</v>
      </c>
      <c r="G63" s="3">
        <v>71</v>
      </c>
      <c r="H63" s="2" t="s">
        <v>139</v>
      </c>
      <c r="I63" s="2" t="s">
        <v>150</v>
      </c>
      <c r="J63" s="3" t="s">
        <v>169</v>
      </c>
    </row>
    <row r="64" spans="1:10">
      <c r="A64" s="2" t="s">
        <v>139</v>
      </c>
      <c r="B64" s="3" t="s">
        <v>169</v>
      </c>
      <c r="C64" s="2" t="s">
        <v>155</v>
      </c>
      <c r="D64" s="2" t="s">
        <v>259</v>
      </c>
      <c r="E64" s="2" t="s">
        <v>260</v>
      </c>
      <c r="F64" s="3">
        <v>1</v>
      </c>
      <c r="G64" s="3">
        <v>32</v>
      </c>
      <c r="H64" s="2" t="s">
        <v>139</v>
      </c>
      <c r="I64" s="2" t="s">
        <v>155</v>
      </c>
      <c r="J64" s="3" t="s">
        <v>169</v>
      </c>
    </row>
    <row r="65" spans="1:10">
      <c r="A65" s="2" t="s">
        <v>139</v>
      </c>
      <c r="B65" s="3" t="s">
        <v>169</v>
      </c>
      <c r="C65" s="2" t="s">
        <v>160</v>
      </c>
      <c r="D65" s="2" t="s">
        <v>262</v>
      </c>
      <c r="E65" s="2" t="s">
        <v>263</v>
      </c>
      <c r="F65" s="3">
        <v>1</v>
      </c>
      <c r="G65" s="3">
        <v>28</v>
      </c>
      <c r="H65" s="2" t="s">
        <v>139</v>
      </c>
      <c r="I65" s="2" t="s">
        <v>160</v>
      </c>
      <c r="J65" s="3" t="s">
        <v>169</v>
      </c>
    </row>
    <row r="66" spans="1:10">
      <c r="A66" s="2" t="s">
        <v>139</v>
      </c>
      <c r="B66" s="3" t="s">
        <v>169</v>
      </c>
      <c r="C66" s="2" t="s">
        <v>164</v>
      </c>
      <c r="D66" s="2" t="s">
        <v>265</v>
      </c>
      <c r="E66" s="2" t="s">
        <v>266</v>
      </c>
      <c r="F66" s="3">
        <v>3</v>
      </c>
      <c r="G66" s="3">
        <v>85</v>
      </c>
      <c r="H66" s="2" t="s">
        <v>139</v>
      </c>
      <c r="I66" s="2" t="s">
        <v>164</v>
      </c>
      <c r="J66" s="3" t="s">
        <v>169</v>
      </c>
    </row>
    <row r="67" spans="1:10">
      <c r="A67" s="2" t="s">
        <v>10</v>
      </c>
      <c r="B67" s="3" t="s">
        <v>269</v>
      </c>
      <c r="C67" s="2" t="s">
        <v>12</v>
      </c>
      <c r="D67" s="2" t="s">
        <v>270</v>
      </c>
      <c r="E67" s="2" t="s">
        <v>271</v>
      </c>
      <c r="F67" s="3">
        <v>2</v>
      </c>
      <c r="G67" s="3">
        <v>55</v>
      </c>
      <c r="H67" s="2" t="s">
        <v>10</v>
      </c>
      <c r="I67" s="2" t="s">
        <v>12</v>
      </c>
      <c r="J67" s="3" t="s">
        <v>269</v>
      </c>
    </row>
    <row r="68" spans="1:10">
      <c r="A68" s="2" t="s">
        <v>22</v>
      </c>
      <c r="B68" s="3" t="s">
        <v>269</v>
      </c>
      <c r="C68" s="2" t="s">
        <v>29</v>
      </c>
      <c r="D68" s="2" t="s">
        <v>275</v>
      </c>
      <c r="E68" s="2" t="s">
        <v>276</v>
      </c>
      <c r="F68" s="3">
        <v>3</v>
      </c>
      <c r="G68" s="3">
        <v>83</v>
      </c>
      <c r="H68" s="2" t="s">
        <v>22</v>
      </c>
      <c r="I68" s="2" t="s">
        <v>29</v>
      </c>
      <c r="J68" s="3" t="s">
        <v>269</v>
      </c>
    </row>
    <row r="69" spans="1:10">
      <c r="A69" s="2" t="s">
        <v>22</v>
      </c>
      <c r="B69" s="3" t="s">
        <v>269</v>
      </c>
      <c r="C69" s="2" t="s">
        <v>34</v>
      </c>
      <c r="D69" s="2" t="s">
        <v>373</v>
      </c>
      <c r="E69" s="2" t="s">
        <v>374</v>
      </c>
      <c r="F69" s="3">
        <v>2</v>
      </c>
      <c r="G69" s="3">
        <v>56</v>
      </c>
      <c r="H69" s="2" t="s">
        <v>22</v>
      </c>
      <c r="I69" s="2" t="s">
        <v>34</v>
      </c>
      <c r="J69" s="3" t="s">
        <v>269</v>
      </c>
    </row>
    <row r="70" spans="1:10">
      <c r="A70" s="2" t="s">
        <v>22</v>
      </c>
      <c r="B70" s="3" t="s">
        <v>269</v>
      </c>
      <c r="C70" s="2" t="s">
        <v>34</v>
      </c>
      <c r="D70" s="2" t="s">
        <v>283</v>
      </c>
      <c r="E70" s="2" t="s">
        <v>284</v>
      </c>
      <c r="F70" s="3">
        <v>1</v>
      </c>
      <c r="G70" s="3">
        <v>29</v>
      </c>
      <c r="H70" s="2" t="s">
        <v>22</v>
      </c>
      <c r="I70" s="2" t="s">
        <v>34</v>
      </c>
      <c r="J70" s="3" t="s">
        <v>269</v>
      </c>
    </row>
    <row r="71" spans="1:10">
      <c r="A71" s="2" t="s">
        <v>22</v>
      </c>
      <c r="B71" s="3" t="s">
        <v>269</v>
      </c>
      <c r="C71" s="2" t="s">
        <v>39</v>
      </c>
      <c r="D71" s="2" t="s">
        <v>382</v>
      </c>
      <c r="E71" s="2" t="s">
        <v>383</v>
      </c>
      <c r="F71" s="3">
        <v>2</v>
      </c>
      <c r="G71" s="3">
        <v>55</v>
      </c>
      <c r="H71" s="2" t="s">
        <v>22</v>
      </c>
      <c r="I71" s="2" t="s">
        <v>39</v>
      </c>
      <c r="J71" s="3" t="s">
        <v>269</v>
      </c>
    </row>
    <row r="72" spans="1:10">
      <c r="A72" s="2" t="s">
        <v>22</v>
      </c>
      <c r="B72" s="3" t="s">
        <v>269</v>
      </c>
      <c r="C72" s="2" t="s">
        <v>44</v>
      </c>
      <c r="D72" s="2" t="s">
        <v>380</v>
      </c>
      <c r="E72" s="2" t="s">
        <v>381</v>
      </c>
      <c r="F72" s="3">
        <v>1</v>
      </c>
      <c r="G72" s="3">
        <v>30</v>
      </c>
      <c r="H72" s="2" t="s">
        <v>22</v>
      </c>
      <c r="I72" s="2" t="s">
        <v>44</v>
      </c>
      <c r="J72" s="3" t="s">
        <v>269</v>
      </c>
    </row>
    <row r="73" spans="1:10">
      <c r="A73" s="2" t="s">
        <v>22</v>
      </c>
      <c r="B73" s="3" t="s">
        <v>269</v>
      </c>
      <c r="C73" s="2" t="s">
        <v>48</v>
      </c>
      <c r="D73" s="2" t="s">
        <v>292</v>
      </c>
      <c r="E73" s="2" t="s">
        <v>293</v>
      </c>
      <c r="F73" s="3">
        <v>3</v>
      </c>
      <c r="G73" s="3">
        <v>82</v>
      </c>
      <c r="H73" s="2" t="s">
        <v>22</v>
      </c>
      <c r="I73" s="2" t="s">
        <v>48</v>
      </c>
      <c r="J73" s="3" t="s">
        <v>269</v>
      </c>
    </row>
    <row r="74" spans="1:10">
      <c r="A74" s="2" t="s">
        <v>22</v>
      </c>
      <c r="B74" s="3" t="s">
        <v>269</v>
      </c>
      <c r="C74" s="2" t="s">
        <v>295</v>
      </c>
      <c r="D74" s="2" t="s">
        <v>296</v>
      </c>
      <c r="E74" s="2" t="s">
        <v>297</v>
      </c>
      <c r="F74" s="3">
        <v>1</v>
      </c>
      <c r="G74" s="3">
        <v>28</v>
      </c>
      <c r="H74" s="2" t="s">
        <v>22</v>
      </c>
      <c r="I74" s="2" t="s">
        <v>295</v>
      </c>
      <c r="J74" s="3" t="s">
        <v>269</v>
      </c>
    </row>
    <row r="75" spans="1:10">
      <c r="A75" s="2" t="s">
        <v>54</v>
      </c>
      <c r="B75" s="3" t="s">
        <v>269</v>
      </c>
      <c r="C75" s="2" t="s">
        <v>55</v>
      </c>
      <c r="D75" s="2" t="s">
        <v>309</v>
      </c>
      <c r="E75" s="2" t="s">
        <v>310</v>
      </c>
      <c r="F75" s="3">
        <v>1</v>
      </c>
      <c r="G75" s="3">
        <v>27</v>
      </c>
      <c r="H75" s="2" t="s">
        <v>54</v>
      </c>
      <c r="I75" s="2" t="s">
        <v>55</v>
      </c>
      <c r="J75" s="3" t="s">
        <v>269</v>
      </c>
    </row>
    <row r="76" spans="1:10">
      <c r="A76" s="2" t="s">
        <v>54</v>
      </c>
      <c r="B76" s="3" t="s">
        <v>269</v>
      </c>
      <c r="C76" s="2" t="s">
        <v>60</v>
      </c>
      <c r="D76" s="2" t="s">
        <v>302</v>
      </c>
      <c r="E76" s="2" t="s">
        <v>303</v>
      </c>
      <c r="F76" s="3">
        <v>2</v>
      </c>
      <c r="G76" s="3">
        <v>55</v>
      </c>
      <c r="H76" s="2" t="s">
        <v>54</v>
      </c>
      <c r="I76" s="2" t="s">
        <v>60</v>
      </c>
      <c r="J76" s="3" t="s">
        <v>269</v>
      </c>
    </row>
    <row r="77" spans="1:10">
      <c r="A77" s="2" t="s">
        <v>54</v>
      </c>
      <c r="B77" s="3" t="s">
        <v>269</v>
      </c>
      <c r="C77" s="2" t="s">
        <v>60</v>
      </c>
      <c r="D77" s="2" t="s">
        <v>306</v>
      </c>
      <c r="E77" s="2" t="s">
        <v>307</v>
      </c>
      <c r="F77" s="3">
        <v>1</v>
      </c>
      <c r="G77" s="3">
        <v>8</v>
      </c>
      <c r="H77" s="2" t="s">
        <v>54</v>
      </c>
      <c r="I77" s="2" t="s">
        <v>60</v>
      </c>
      <c r="J77" s="3" t="s">
        <v>269</v>
      </c>
    </row>
    <row r="78" spans="1:10">
      <c r="A78" s="2" t="s">
        <v>54</v>
      </c>
      <c r="B78" s="3" t="s">
        <v>269</v>
      </c>
      <c r="C78" s="2" t="s">
        <v>65</v>
      </c>
      <c r="D78" s="2" t="s">
        <v>288</v>
      </c>
      <c r="E78" s="2" t="s">
        <v>289</v>
      </c>
      <c r="F78" s="3">
        <v>3</v>
      </c>
      <c r="G78" s="3">
        <v>82</v>
      </c>
      <c r="H78" s="2" t="s">
        <v>54</v>
      </c>
      <c r="I78" s="2" t="s">
        <v>65</v>
      </c>
      <c r="J78" s="3" t="s">
        <v>269</v>
      </c>
    </row>
    <row r="79" spans="1:10">
      <c r="A79" s="2" t="s">
        <v>54</v>
      </c>
      <c r="B79" s="3" t="s">
        <v>269</v>
      </c>
      <c r="C79" s="2" t="s">
        <v>70</v>
      </c>
      <c r="D79" s="2" t="s">
        <v>298</v>
      </c>
      <c r="E79" s="2" t="s">
        <v>299</v>
      </c>
      <c r="F79" s="3">
        <v>1</v>
      </c>
      <c r="G79" s="3">
        <v>29</v>
      </c>
      <c r="H79" s="2" t="s">
        <v>54</v>
      </c>
      <c r="I79" s="2" t="s">
        <v>70</v>
      </c>
      <c r="J79" s="3" t="s">
        <v>269</v>
      </c>
    </row>
    <row r="80" spans="1:10">
      <c r="A80" s="2" t="s">
        <v>54</v>
      </c>
      <c r="B80" s="3" t="s">
        <v>269</v>
      </c>
      <c r="C80" s="2" t="s">
        <v>65</v>
      </c>
      <c r="D80" s="2" t="s">
        <v>315</v>
      </c>
      <c r="E80" s="2" t="s">
        <v>316</v>
      </c>
      <c r="F80" s="3">
        <v>1</v>
      </c>
      <c r="G80" s="3">
        <v>14</v>
      </c>
      <c r="H80" s="2" t="s">
        <v>54</v>
      </c>
      <c r="I80" s="2" t="s">
        <v>65</v>
      </c>
      <c r="J80" s="3" t="s">
        <v>269</v>
      </c>
    </row>
    <row r="81" spans="1:10">
      <c r="A81" s="2" t="s">
        <v>54</v>
      </c>
      <c r="B81" s="3" t="s">
        <v>269</v>
      </c>
      <c r="C81" s="2" t="s">
        <v>74</v>
      </c>
      <c r="D81" s="2" t="s">
        <v>392</v>
      </c>
      <c r="E81" s="2" t="s">
        <v>393</v>
      </c>
      <c r="F81" s="3">
        <v>2</v>
      </c>
      <c r="G81" s="3">
        <v>58</v>
      </c>
      <c r="H81" s="2" t="s">
        <v>54</v>
      </c>
      <c r="I81" s="2" t="s">
        <v>74</v>
      </c>
      <c r="J81" s="3" t="s">
        <v>269</v>
      </c>
    </row>
    <row r="82" spans="1:10">
      <c r="A82" s="2" t="s">
        <v>54</v>
      </c>
      <c r="B82" s="3" t="s">
        <v>269</v>
      </c>
      <c r="C82" s="2" t="s">
        <v>78</v>
      </c>
      <c r="D82" s="2" t="s">
        <v>279</v>
      </c>
      <c r="E82" s="2" t="s">
        <v>280</v>
      </c>
      <c r="F82" s="3">
        <v>2</v>
      </c>
      <c r="G82" s="3">
        <v>58</v>
      </c>
      <c r="H82" s="2" t="s">
        <v>54</v>
      </c>
      <c r="I82" s="2" t="s">
        <v>78</v>
      </c>
      <c r="J82" s="3" t="s">
        <v>269</v>
      </c>
    </row>
    <row r="83" spans="1:10">
      <c r="A83" s="2" t="s">
        <v>54</v>
      </c>
      <c r="B83" s="3" t="s">
        <v>269</v>
      </c>
      <c r="C83" s="2" t="s">
        <v>82</v>
      </c>
      <c r="D83" s="2" t="s">
        <v>285</v>
      </c>
      <c r="E83" s="2" t="s">
        <v>286</v>
      </c>
      <c r="F83" s="3">
        <v>1</v>
      </c>
      <c r="G83" s="3">
        <v>29</v>
      </c>
      <c r="H83" s="2" t="s">
        <v>54</v>
      </c>
      <c r="I83" s="2" t="s">
        <v>82</v>
      </c>
      <c r="J83" s="3" t="s">
        <v>269</v>
      </c>
    </row>
    <row r="84" spans="1:10">
      <c r="A84" s="2" t="s">
        <v>86</v>
      </c>
      <c r="B84" s="3" t="s">
        <v>269</v>
      </c>
      <c r="C84" s="2" t="s">
        <v>93</v>
      </c>
      <c r="D84" s="2" t="s">
        <v>327</v>
      </c>
      <c r="E84" s="2" t="s">
        <v>328</v>
      </c>
      <c r="F84" s="3">
        <v>2</v>
      </c>
      <c r="G84" s="3">
        <v>60</v>
      </c>
      <c r="H84" s="2" t="s">
        <v>86</v>
      </c>
      <c r="I84" s="2" t="s">
        <v>93</v>
      </c>
      <c r="J84" s="3" t="s">
        <v>269</v>
      </c>
    </row>
    <row r="85" spans="1:10">
      <c r="A85" s="2" t="s">
        <v>86</v>
      </c>
      <c r="B85" s="3" t="s">
        <v>269</v>
      </c>
      <c r="C85" s="2" t="s">
        <v>93</v>
      </c>
      <c r="D85" s="2" t="s">
        <v>330</v>
      </c>
      <c r="E85" s="2" t="s">
        <v>331</v>
      </c>
      <c r="F85" s="3">
        <v>1</v>
      </c>
      <c r="G85" s="3">
        <v>16</v>
      </c>
      <c r="H85" s="2" t="s">
        <v>86</v>
      </c>
      <c r="I85" s="2" t="s">
        <v>93</v>
      </c>
      <c r="J85" s="3" t="s">
        <v>269</v>
      </c>
    </row>
    <row r="86" spans="1:10">
      <c r="A86" s="2" t="s">
        <v>86</v>
      </c>
      <c r="B86" s="3" t="s">
        <v>269</v>
      </c>
      <c r="C86" s="2" t="s">
        <v>98</v>
      </c>
      <c r="D86" s="2" t="s">
        <v>332</v>
      </c>
      <c r="E86" s="2" t="s">
        <v>333</v>
      </c>
      <c r="F86" s="3">
        <v>2</v>
      </c>
      <c r="G86" s="3">
        <v>58</v>
      </c>
      <c r="H86" s="2" t="s">
        <v>86</v>
      </c>
      <c r="I86" s="2" t="s">
        <v>98</v>
      </c>
      <c r="J86" s="3" t="s">
        <v>269</v>
      </c>
    </row>
    <row r="87" spans="1:10">
      <c r="A87" s="2" t="s">
        <v>86</v>
      </c>
      <c r="B87" s="3" t="s">
        <v>269</v>
      </c>
      <c r="C87" s="2" t="s">
        <v>98</v>
      </c>
      <c r="D87" s="2" t="s">
        <v>335</v>
      </c>
      <c r="E87" s="2" t="s">
        <v>336</v>
      </c>
      <c r="F87" s="3">
        <v>2</v>
      </c>
      <c r="G87" s="3">
        <v>76</v>
      </c>
      <c r="H87" s="2" t="s">
        <v>86</v>
      </c>
      <c r="I87" s="2" t="s">
        <v>98</v>
      </c>
      <c r="J87" s="3" t="s">
        <v>269</v>
      </c>
    </row>
    <row r="88" spans="1:10">
      <c r="A88" s="2" t="s">
        <v>86</v>
      </c>
      <c r="B88" s="3" t="s">
        <v>269</v>
      </c>
      <c r="C88" s="2" t="s">
        <v>338</v>
      </c>
      <c r="D88" s="2" t="s">
        <v>339</v>
      </c>
      <c r="E88" s="2" t="s">
        <v>340</v>
      </c>
      <c r="F88" s="3">
        <v>2</v>
      </c>
      <c r="G88" s="3">
        <v>57</v>
      </c>
      <c r="H88" s="2" t="s">
        <v>86</v>
      </c>
      <c r="I88" s="2" t="s">
        <v>338</v>
      </c>
      <c r="J88" s="3" t="s">
        <v>269</v>
      </c>
    </row>
    <row r="89" spans="1:10">
      <c r="A89" s="2" t="s">
        <v>103</v>
      </c>
      <c r="B89" s="3" t="s">
        <v>269</v>
      </c>
      <c r="C89" s="2" t="s">
        <v>104</v>
      </c>
      <c r="D89" s="2" t="s">
        <v>312</v>
      </c>
      <c r="E89" s="2" t="s">
        <v>313</v>
      </c>
      <c r="F89" s="3">
        <v>1</v>
      </c>
      <c r="G89" s="3">
        <v>31</v>
      </c>
      <c r="H89" s="2" t="s">
        <v>103</v>
      </c>
      <c r="I89" s="2" t="s">
        <v>104</v>
      </c>
      <c r="J89" s="3" t="s">
        <v>269</v>
      </c>
    </row>
    <row r="90" spans="1:10">
      <c r="A90" s="2" t="s">
        <v>103</v>
      </c>
      <c r="B90" s="3" t="s">
        <v>269</v>
      </c>
      <c r="C90" s="2" t="s">
        <v>109</v>
      </c>
      <c r="D90" s="2" t="s">
        <v>318</v>
      </c>
      <c r="E90" s="2" t="s">
        <v>319</v>
      </c>
      <c r="F90" s="3">
        <v>3</v>
      </c>
      <c r="G90" s="3">
        <v>89</v>
      </c>
      <c r="H90" s="2" t="s">
        <v>103</v>
      </c>
      <c r="I90" s="2" t="s">
        <v>109</v>
      </c>
      <c r="J90" s="3" t="s">
        <v>269</v>
      </c>
    </row>
    <row r="91" spans="1:10">
      <c r="A91" s="2" t="s">
        <v>103</v>
      </c>
      <c r="B91" s="3" t="s">
        <v>269</v>
      </c>
      <c r="C91" s="2" t="s">
        <v>117</v>
      </c>
      <c r="D91" s="2" t="s">
        <v>349</v>
      </c>
      <c r="E91" s="2" t="s">
        <v>350</v>
      </c>
      <c r="F91" s="3">
        <v>3</v>
      </c>
      <c r="G91" s="3">
        <v>86</v>
      </c>
      <c r="H91" s="2" t="s">
        <v>103</v>
      </c>
      <c r="I91" s="2" t="s">
        <v>117</v>
      </c>
      <c r="J91" s="3" t="s">
        <v>269</v>
      </c>
    </row>
    <row r="92" spans="1:10">
      <c r="A92" s="2" t="s">
        <v>103</v>
      </c>
      <c r="B92" s="3" t="s">
        <v>269</v>
      </c>
      <c r="C92" s="2" t="s">
        <v>122</v>
      </c>
      <c r="D92" s="2" t="s">
        <v>657</v>
      </c>
      <c r="E92" s="2" t="s">
        <v>658</v>
      </c>
      <c r="F92" s="3">
        <v>1</v>
      </c>
      <c r="G92" s="3">
        <v>2</v>
      </c>
      <c r="H92" s="2" t="s">
        <v>103</v>
      </c>
      <c r="I92" s="2" t="s">
        <v>122</v>
      </c>
      <c r="J92" s="3" t="s">
        <v>269</v>
      </c>
    </row>
    <row r="93" spans="1:10">
      <c r="A93" s="2" t="s">
        <v>103</v>
      </c>
      <c r="B93" s="3" t="s">
        <v>269</v>
      </c>
      <c r="C93" s="2" t="s">
        <v>126</v>
      </c>
      <c r="D93" s="2" t="s">
        <v>352</v>
      </c>
      <c r="E93" s="2" t="s">
        <v>353</v>
      </c>
      <c r="F93" s="3">
        <v>2</v>
      </c>
      <c r="G93" s="3">
        <v>58</v>
      </c>
      <c r="H93" s="2" t="s">
        <v>103</v>
      </c>
      <c r="I93" s="2" t="s">
        <v>126</v>
      </c>
      <c r="J93" s="3" t="s">
        <v>269</v>
      </c>
    </row>
    <row r="94" spans="1:10">
      <c r="A94" s="2" t="s">
        <v>103</v>
      </c>
      <c r="B94" s="3" t="s">
        <v>269</v>
      </c>
      <c r="C94" s="2" t="s">
        <v>130</v>
      </c>
      <c r="D94" s="2" t="s">
        <v>355</v>
      </c>
      <c r="E94" s="2" t="s">
        <v>356</v>
      </c>
      <c r="F94" s="3">
        <v>3</v>
      </c>
      <c r="G94" s="3">
        <v>90</v>
      </c>
      <c r="H94" s="2" t="s">
        <v>103</v>
      </c>
      <c r="I94" s="2" t="s">
        <v>130</v>
      </c>
      <c r="J94" s="3" t="s">
        <v>269</v>
      </c>
    </row>
    <row r="95" spans="1:10">
      <c r="A95" s="2" t="s">
        <v>139</v>
      </c>
      <c r="B95" s="3" t="s">
        <v>269</v>
      </c>
      <c r="C95" s="2" t="s">
        <v>140</v>
      </c>
      <c r="D95" s="2" t="s">
        <v>346</v>
      </c>
      <c r="E95" s="2" t="s">
        <v>347</v>
      </c>
      <c r="F95" s="3">
        <v>1</v>
      </c>
      <c r="G95" s="3">
        <v>37</v>
      </c>
      <c r="H95" s="2" t="s">
        <v>139</v>
      </c>
      <c r="I95" s="2" t="s">
        <v>140</v>
      </c>
      <c r="J95" s="3" t="s">
        <v>269</v>
      </c>
    </row>
    <row r="96" spans="1:10">
      <c r="A96" s="2" t="s">
        <v>139</v>
      </c>
      <c r="B96" s="3" t="s">
        <v>269</v>
      </c>
      <c r="C96" s="2" t="s">
        <v>358</v>
      </c>
      <c r="D96" s="2" t="s">
        <v>359</v>
      </c>
      <c r="E96" s="2" t="s">
        <v>360</v>
      </c>
      <c r="F96" s="3">
        <v>1</v>
      </c>
      <c r="G96" s="3">
        <v>17</v>
      </c>
      <c r="H96" s="2" t="s">
        <v>139</v>
      </c>
      <c r="I96" s="2" t="s">
        <v>358</v>
      </c>
      <c r="J96" s="3" t="s">
        <v>269</v>
      </c>
    </row>
    <row r="97" spans="1:10">
      <c r="A97" s="2" t="s">
        <v>139</v>
      </c>
      <c r="B97" s="3" t="s">
        <v>269</v>
      </c>
      <c r="C97" s="2" t="s">
        <v>145</v>
      </c>
      <c r="D97" s="2" t="s">
        <v>321</v>
      </c>
      <c r="E97" s="2" t="s">
        <v>322</v>
      </c>
      <c r="F97" s="3">
        <v>2</v>
      </c>
      <c r="G97" s="3">
        <v>60</v>
      </c>
      <c r="H97" s="2" t="s">
        <v>139</v>
      </c>
      <c r="I97" s="2" t="s">
        <v>145</v>
      </c>
      <c r="J97" s="3" t="s">
        <v>269</v>
      </c>
    </row>
    <row r="98" spans="1:10">
      <c r="A98" s="2" t="s">
        <v>139</v>
      </c>
      <c r="B98" s="3" t="s">
        <v>269</v>
      </c>
      <c r="C98" s="2" t="s">
        <v>145</v>
      </c>
      <c r="D98" s="2" t="s">
        <v>371</v>
      </c>
      <c r="E98" s="2" t="s">
        <v>372</v>
      </c>
      <c r="F98" s="3">
        <v>1</v>
      </c>
      <c r="G98" s="3">
        <v>11</v>
      </c>
      <c r="H98" s="2" t="s">
        <v>139</v>
      </c>
      <c r="I98" s="2" t="s">
        <v>145</v>
      </c>
      <c r="J98" s="3" t="s">
        <v>269</v>
      </c>
    </row>
    <row r="99" spans="1:10">
      <c r="A99" s="2" t="s">
        <v>139</v>
      </c>
      <c r="B99" s="3" t="s">
        <v>269</v>
      </c>
      <c r="C99" s="2" t="s">
        <v>150</v>
      </c>
      <c r="D99" s="2" t="s">
        <v>363</v>
      </c>
      <c r="E99" s="2" t="s">
        <v>364</v>
      </c>
      <c r="F99" s="3">
        <v>2</v>
      </c>
      <c r="G99" s="3">
        <v>59</v>
      </c>
      <c r="H99" s="2" t="s">
        <v>139</v>
      </c>
      <c r="I99" s="2" t="s">
        <v>150</v>
      </c>
      <c r="J99" s="3" t="s">
        <v>269</v>
      </c>
    </row>
    <row r="100" spans="1:10">
      <c r="A100" s="2" t="s">
        <v>139</v>
      </c>
      <c r="B100" s="3" t="s">
        <v>269</v>
      </c>
      <c r="C100" s="2" t="s">
        <v>150</v>
      </c>
      <c r="D100" s="2" t="s">
        <v>377</v>
      </c>
      <c r="E100" s="2" t="s">
        <v>378</v>
      </c>
      <c r="F100" s="3">
        <v>1</v>
      </c>
      <c r="G100" s="3">
        <v>22</v>
      </c>
      <c r="H100" s="2" t="s">
        <v>139</v>
      </c>
      <c r="I100" s="2" t="s">
        <v>150</v>
      </c>
      <c r="J100" s="3" t="s">
        <v>269</v>
      </c>
    </row>
    <row r="101" spans="1:10">
      <c r="A101" s="2" t="s">
        <v>139</v>
      </c>
      <c r="B101" s="3" t="s">
        <v>269</v>
      </c>
      <c r="C101" s="2" t="s">
        <v>160</v>
      </c>
      <c r="D101" s="2" t="s">
        <v>325</v>
      </c>
      <c r="E101" s="2" t="s">
        <v>326</v>
      </c>
      <c r="F101" s="3">
        <v>1</v>
      </c>
      <c r="G101" s="3">
        <v>29</v>
      </c>
      <c r="H101" s="2" t="s">
        <v>139</v>
      </c>
      <c r="I101" s="2" t="s">
        <v>160</v>
      </c>
      <c r="J101" s="3" t="s">
        <v>269</v>
      </c>
    </row>
    <row r="102" spans="1:10">
      <c r="A102" s="2" t="s">
        <v>139</v>
      </c>
      <c r="B102" s="3" t="s">
        <v>269</v>
      </c>
      <c r="C102" s="2" t="s">
        <v>164</v>
      </c>
      <c r="D102" s="2" t="s">
        <v>342</v>
      </c>
      <c r="E102" s="2" t="s">
        <v>343</v>
      </c>
      <c r="F102" s="3">
        <v>3</v>
      </c>
      <c r="G102" s="3">
        <v>90</v>
      </c>
      <c r="H102" s="2" t="s">
        <v>139</v>
      </c>
      <c r="I102" s="2" t="s">
        <v>164</v>
      </c>
      <c r="J102" s="3" t="s">
        <v>269</v>
      </c>
    </row>
    <row r="103" spans="1:10">
      <c r="A103" s="2" t="s">
        <v>385</v>
      </c>
      <c r="B103" s="3" t="s">
        <v>269</v>
      </c>
      <c r="C103" s="2" t="s">
        <v>386</v>
      </c>
      <c r="D103" s="2" t="s">
        <v>387</v>
      </c>
      <c r="E103" s="2" t="s">
        <v>388</v>
      </c>
      <c r="F103" s="3">
        <v>1</v>
      </c>
      <c r="G103" s="3">
        <v>38</v>
      </c>
      <c r="H103" s="2" t="s">
        <v>385</v>
      </c>
      <c r="I103" s="2" t="s">
        <v>386</v>
      </c>
      <c r="J103" s="3" t="s">
        <v>269</v>
      </c>
    </row>
    <row r="104" spans="1:10">
      <c r="A104" s="2" t="s">
        <v>10</v>
      </c>
      <c r="B104" s="3" t="s">
        <v>366</v>
      </c>
      <c r="C104" s="2" t="s">
        <v>12</v>
      </c>
      <c r="D104" s="2" t="s">
        <v>415</v>
      </c>
      <c r="E104" s="2" t="s">
        <v>416</v>
      </c>
      <c r="F104" s="3">
        <v>2</v>
      </c>
      <c r="G104" s="3">
        <v>0</v>
      </c>
      <c r="H104" s="2" t="s">
        <v>10</v>
      </c>
      <c r="I104" s="2" t="s">
        <v>12</v>
      </c>
      <c r="J104" s="3" t="s">
        <v>366</v>
      </c>
    </row>
    <row r="105" spans="1:10">
      <c r="A105" s="2" t="s">
        <v>10</v>
      </c>
      <c r="B105" s="3" t="s">
        <v>366</v>
      </c>
      <c r="C105" s="2" t="s">
        <v>12</v>
      </c>
      <c r="D105" s="2" t="s">
        <v>390</v>
      </c>
      <c r="E105" s="2" t="s">
        <v>391</v>
      </c>
      <c r="F105" s="3">
        <v>1</v>
      </c>
      <c r="G105" s="3">
        <v>0</v>
      </c>
      <c r="H105" s="2" t="s">
        <v>10</v>
      </c>
      <c r="I105" s="2" t="s">
        <v>12</v>
      </c>
      <c r="J105" s="3" t="s">
        <v>366</v>
      </c>
    </row>
    <row r="106" spans="1:10">
      <c r="A106" s="2" t="s">
        <v>22</v>
      </c>
      <c r="B106" s="3" t="s">
        <v>366</v>
      </c>
      <c r="C106" s="2" t="s">
        <v>29</v>
      </c>
      <c r="D106" s="2" t="s">
        <v>419</v>
      </c>
      <c r="E106" s="2" t="s">
        <v>420</v>
      </c>
      <c r="F106" s="3">
        <v>3</v>
      </c>
      <c r="G106" s="3">
        <v>0</v>
      </c>
      <c r="H106" s="2" t="s">
        <v>22</v>
      </c>
      <c r="I106" s="2" t="s">
        <v>29</v>
      </c>
      <c r="J106" s="3" t="s">
        <v>366</v>
      </c>
    </row>
    <row r="107" spans="1:10">
      <c r="A107" s="2" t="s">
        <v>22</v>
      </c>
      <c r="B107" s="3" t="s">
        <v>366</v>
      </c>
      <c r="C107" s="2" t="s">
        <v>34</v>
      </c>
      <c r="D107" s="2" t="s">
        <v>421</v>
      </c>
      <c r="E107" s="2" t="s">
        <v>422</v>
      </c>
      <c r="F107" s="3">
        <v>2</v>
      </c>
      <c r="G107" s="3">
        <v>0</v>
      </c>
      <c r="H107" s="2" t="s">
        <v>22</v>
      </c>
      <c r="I107" s="2" t="s">
        <v>34</v>
      </c>
      <c r="J107" s="3" t="s">
        <v>366</v>
      </c>
    </row>
    <row r="108" spans="1:10">
      <c r="A108" s="2" t="s">
        <v>22</v>
      </c>
      <c r="B108" s="3" t="s">
        <v>366</v>
      </c>
      <c r="C108" s="2" t="s">
        <v>34</v>
      </c>
      <c r="D108" s="2" t="s">
        <v>367</v>
      </c>
      <c r="E108" s="2" t="s">
        <v>368</v>
      </c>
      <c r="F108" s="3">
        <v>1</v>
      </c>
      <c r="G108" s="3">
        <v>0</v>
      </c>
      <c r="H108" s="2" t="s">
        <v>22</v>
      </c>
      <c r="I108" s="2" t="s">
        <v>34</v>
      </c>
      <c r="J108" s="3" t="s">
        <v>366</v>
      </c>
    </row>
    <row r="109" spans="1:10">
      <c r="A109" s="2" t="s">
        <v>22</v>
      </c>
      <c r="B109" s="3" t="s">
        <v>366</v>
      </c>
      <c r="C109" s="2" t="s">
        <v>44</v>
      </c>
      <c r="D109" s="2" t="s">
        <v>423</v>
      </c>
      <c r="E109" s="2" t="s">
        <v>424</v>
      </c>
      <c r="F109" s="3">
        <v>2</v>
      </c>
      <c r="G109" s="3">
        <v>0</v>
      </c>
      <c r="H109" s="2" t="s">
        <v>22</v>
      </c>
      <c r="I109" s="2" t="s">
        <v>44</v>
      </c>
      <c r="J109" s="3" t="s">
        <v>366</v>
      </c>
    </row>
    <row r="110" spans="1:10">
      <c r="A110" s="2" t="s">
        <v>22</v>
      </c>
      <c r="B110" s="3" t="s">
        <v>366</v>
      </c>
      <c r="C110" s="2" t="s">
        <v>48</v>
      </c>
      <c r="D110" s="2" t="s">
        <v>425</v>
      </c>
      <c r="E110" s="2" t="s">
        <v>426</v>
      </c>
      <c r="F110" s="3">
        <v>3</v>
      </c>
      <c r="G110" s="3">
        <v>0</v>
      </c>
      <c r="H110" s="2" t="s">
        <v>22</v>
      </c>
      <c r="I110" s="2" t="s">
        <v>48</v>
      </c>
      <c r="J110" s="3" t="s">
        <v>366</v>
      </c>
    </row>
    <row r="111" spans="1:10">
      <c r="A111" s="2" t="s">
        <v>22</v>
      </c>
      <c r="B111" s="3" t="s">
        <v>366</v>
      </c>
      <c r="C111" s="2" t="s">
        <v>295</v>
      </c>
      <c r="D111" s="2" t="s">
        <v>427</v>
      </c>
      <c r="E111" s="2" t="s">
        <v>428</v>
      </c>
      <c r="F111" s="3">
        <v>2</v>
      </c>
      <c r="G111" s="3">
        <v>0</v>
      </c>
      <c r="H111" s="2" t="s">
        <v>22</v>
      </c>
      <c r="I111" s="2" t="s">
        <v>295</v>
      </c>
      <c r="J111" s="3" t="s">
        <v>366</v>
      </c>
    </row>
    <row r="112" spans="1:10">
      <c r="A112" s="2" t="s">
        <v>473</v>
      </c>
      <c r="B112" s="3" t="s">
        <v>366</v>
      </c>
      <c r="C112" s="2" t="s">
        <v>474</v>
      </c>
      <c r="D112" s="2" t="s">
        <v>475</v>
      </c>
      <c r="E112" s="2" t="s">
        <v>476</v>
      </c>
      <c r="F112" s="3">
        <v>1</v>
      </c>
      <c r="G112" s="3">
        <v>0</v>
      </c>
      <c r="H112" s="2" t="s">
        <v>473</v>
      </c>
      <c r="I112" s="2" t="s">
        <v>474</v>
      </c>
      <c r="J112" s="3" t="s">
        <v>366</v>
      </c>
    </row>
    <row r="113" spans="1:10">
      <c r="A113" s="2" t="s">
        <v>54</v>
      </c>
      <c r="B113" s="3" t="s">
        <v>366</v>
      </c>
      <c r="C113" s="2" t="s">
        <v>55</v>
      </c>
      <c r="D113" s="2" t="s">
        <v>429</v>
      </c>
      <c r="E113" s="2" t="s">
        <v>430</v>
      </c>
      <c r="F113" s="3">
        <v>2</v>
      </c>
      <c r="G113" s="3">
        <v>0</v>
      </c>
      <c r="H113" s="2" t="s">
        <v>54</v>
      </c>
      <c r="I113" s="2" t="s">
        <v>55</v>
      </c>
      <c r="J113" s="3" t="s">
        <v>366</v>
      </c>
    </row>
    <row r="114" spans="1:10">
      <c r="A114" s="2" t="s">
        <v>54</v>
      </c>
      <c r="B114" s="3" t="s">
        <v>366</v>
      </c>
      <c r="C114" s="2" t="s">
        <v>65</v>
      </c>
      <c r="D114" s="2" t="s">
        <v>432</v>
      </c>
      <c r="E114" s="2" t="s">
        <v>433</v>
      </c>
      <c r="F114" s="3">
        <v>3</v>
      </c>
      <c r="G114" s="3">
        <v>0</v>
      </c>
      <c r="H114" s="2" t="s">
        <v>54</v>
      </c>
      <c r="I114" s="2" t="s">
        <v>65</v>
      </c>
      <c r="J114" s="3" t="s">
        <v>366</v>
      </c>
    </row>
    <row r="115" spans="1:10">
      <c r="A115" s="2" t="s">
        <v>54</v>
      </c>
      <c r="B115" s="3" t="s">
        <v>366</v>
      </c>
      <c r="C115" s="2" t="s">
        <v>70</v>
      </c>
      <c r="D115" s="2" t="s">
        <v>434</v>
      </c>
      <c r="E115" s="2" t="s">
        <v>435</v>
      </c>
      <c r="F115" s="3">
        <v>1</v>
      </c>
      <c r="G115" s="3">
        <v>0</v>
      </c>
      <c r="H115" s="2" t="s">
        <v>54</v>
      </c>
      <c r="I115" s="2" t="s">
        <v>70</v>
      </c>
      <c r="J115" s="3" t="s">
        <v>366</v>
      </c>
    </row>
    <row r="116" spans="1:10">
      <c r="A116" s="2" t="s">
        <v>54</v>
      </c>
      <c r="B116" s="3" t="s">
        <v>366</v>
      </c>
      <c r="C116" s="2" t="s">
        <v>65</v>
      </c>
      <c r="D116" s="2" t="s">
        <v>396</v>
      </c>
      <c r="E116" s="2" t="s">
        <v>397</v>
      </c>
      <c r="F116" s="3">
        <v>1</v>
      </c>
      <c r="G116" s="3">
        <v>0</v>
      </c>
      <c r="H116" s="2" t="s">
        <v>54</v>
      </c>
      <c r="I116" s="2" t="s">
        <v>65</v>
      </c>
      <c r="J116" s="3" t="s">
        <v>366</v>
      </c>
    </row>
    <row r="117" spans="1:10">
      <c r="A117" s="2" t="s">
        <v>54</v>
      </c>
      <c r="B117" s="3" t="s">
        <v>366</v>
      </c>
      <c r="C117" s="2" t="s">
        <v>74</v>
      </c>
      <c r="D117" s="2" t="s">
        <v>438</v>
      </c>
      <c r="E117" s="2" t="s">
        <v>439</v>
      </c>
      <c r="F117" s="3">
        <v>2</v>
      </c>
      <c r="G117" s="3">
        <v>0</v>
      </c>
      <c r="H117" s="2" t="s">
        <v>54</v>
      </c>
      <c r="I117" s="2" t="s">
        <v>74</v>
      </c>
      <c r="J117" s="3" t="s">
        <v>366</v>
      </c>
    </row>
    <row r="118" spans="1:10">
      <c r="A118" s="2" t="s">
        <v>54</v>
      </c>
      <c r="B118" s="3" t="s">
        <v>366</v>
      </c>
      <c r="C118" s="2" t="s">
        <v>78</v>
      </c>
      <c r="D118" s="2" t="s">
        <v>441</v>
      </c>
      <c r="E118" s="2" t="s">
        <v>442</v>
      </c>
      <c r="F118" s="3">
        <v>2</v>
      </c>
      <c r="G118" s="3">
        <v>0</v>
      </c>
      <c r="H118" s="2" t="s">
        <v>54</v>
      </c>
      <c r="I118" s="2" t="s">
        <v>78</v>
      </c>
      <c r="J118" s="3" t="s">
        <v>366</v>
      </c>
    </row>
    <row r="119" spans="1:10">
      <c r="A119" s="2" t="s">
        <v>54</v>
      </c>
      <c r="B119" s="3" t="s">
        <v>366</v>
      </c>
      <c r="C119" s="2" t="s">
        <v>78</v>
      </c>
      <c r="D119" s="2" t="s">
        <v>398</v>
      </c>
      <c r="E119" s="2" t="s">
        <v>399</v>
      </c>
      <c r="F119" s="3">
        <v>1</v>
      </c>
      <c r="G119" s="3">
        <v>0</v>
      </c>
      <c r="H119" s="2" t="s">
        <v>54</v>
      </c>
      <c r="I119" s="2" t="s">
        <v>78</v>
      </c>
      <c r="J119" s="3" t="s">
        <v>366</v>
      </c>
    </row>
    <row r="120" spans="1:10">
      <c r="A120" s="2" t="s">
        <v>54</v>
      </c>
      <c r="B120" s="3" t="s">
        <v>366</v>
      </c>
      <c r="C120" s="2" t="s">
        <v>82</v>
      </c>
      <c r="D120" s="2" t="s">
        <v>443</v>
      </c>
      <c r="E120" s="2" t="s">
        <v>444</v>
      </c>
      <c r="F120" s="3">
        <v>2</v>
      </c>
      <c r="G120" s="3">
        <v>0</v>
      </c>
      <c r="H120" s="2" t="s">
        <v>54</v>
      </c>
      <c r="I120" s="2" t="s">
        <v>82</v>
      </c>
      <c r="J120" s="3" t="s">
        <v>366</v>
      </c>
    </row>
    <row r="121" spans="1:10">
      <c r="A121" s="2" t="s">
        <v>54</v>
      </c>
      <c r="B121" s="3" t="s">
        <v>366</v>
      </c>
      <c r="C121" s="2" t="s">
        <v>82</v>
      </c>
      <c r="D121" s="2" t="s">
        <v>400</v>
      </c>
      <c r="E121" s="2" t="s">
        <v>401</v>
      </c>
      <c r="F121" s="3">
        <v>1</v>
      </c>
      <c r="G121" s="3">
        <v>0</v>
      </c>
      <c r="H121" s="2" t="s">
        <v>54</v>
      </c>
      <c r="I121" s="2" t="s">
        <v>82</v>
      </c>
      <c r="J121" s="3" t="s">
        <v>366</v>
      </c>
    </row>
    <row r="122" spans="1:10">
      <c r="A122" s="2" t="s">
        <v>86</v>
      </c>
      <c r="B122" s="3" t="s">
        <v>366</v>
      </c>
      <c r="C122" s="2" t="s">
        <v>93</v>
      </c>
      <c r="D122" s="2" t="s">
        <v>445</v>
      </c>
      <c r="E122" s="2" t="s">
        <v>446</v>
      </c>
      <c r="F122" s="3">
        <v>2</v>
      </c>
      <c r="G122" s="3">
        <v>0</v>
      </c>
      <c r="H122" s="2" t="s">
        <v>86</v>
      </c>
      <c r="I122" s="2" t="s">
        <v>93</v>
      </c>
      <c r="J122" s="3" t="s">
        <v>366</v>
      </c>
    </row>
    <row r="123" spans="1:10">
      <c r="A123" s="2" t="s">
        <v>86</v>
      </c>
      <c r="B123" s="3" t="s">
        <v>366</v>
      </c>
      <c r="C123" s="2" t="s">
        <v>93</v>
      </c>
      <c r="D123" s="2" t="s">
        <v>402</v>
      </c>
      <c r="E123" s="2" t="s">
        <v>403</v>
      </c>
      <c r="F123" s="3">
        <v>1</v>
      </c>
      <c r="G123" s="3">
        <v>0</v>
      </c>
      <c r="H123" s="2" t="s">
        <v>86</v>
      </c>
      <c r="I123" s="2" t="s">
        <v>93</v>
      </c>
      <c r="J123" s="3" t="s">
        <v>366</v>
      </c>
    </row>
    <row r="124" spans="1:10">
      <c r="A124" s="2" t="s">
        <v>86</v>
      </c>
      <c r="B124" s="3" t="s">
        <v>366</v>
      </c>
      <c r="C124" s="2" t="s">
        <v>98</v>
      </c>
      <c r="D124" s="2" t="s">
        <v>447</v>
      </c>
      <c r="E124" s="2" t="s">
        <v>448</v>
      </c>
      <c r="F124" s="3">
        <v>2</v>
      </c>
      <c r="G124" s="3">
        <v>0</v>
      </c>
      <c r="H124" s="2" t="s">
        <v>86</v>
      </c>
      <c r="I124" s="2" t="s">
        <v>98</v>
      </c>
      <c r="J124" s="3" t="s">
        <v>366</v>
      </c>
    </row>
    <row r="125" spans="1:10">
      <c r="A125" s="2" t="s">
        <v>86</v>
      </c>
      <c r="B125" s="3" t="s">
        <v>366</v>
      </c>
      <c r="C125" s="2" t="s">
        <v>98</v>
      </c>
      <c r="D125" s="2" t="s">
        <v>404</v>
      </c>
      <c r="E125" s="2" t="s">
        <v>405</v>
      </c>
      <c r="F125" s="3">
        <v>2</v>
      </c>
      <c r="G125" s="3">
        <v>0</v>
      </c>
      <c r="H125" s="2" t="s">
        <v>86</v>
      </c>
      <c r="I125" s="2" t="s">
        <v>98</v>
      </c>
      <c r="J125" s="3" t="s">
        <v>366</v>
      </c>
    </row>
    <row r="126" spans="1:10">
      <c r="A126" s="2" t="s">
        <v>86</v>
      </c>
      <c r="B126" s="3" t="s">
        <v>366</v>
      </c>
      <c r="C126" s="2" t="s">
        <v>338</v>
      </c>
      <c r="D126" s="2" t="s">
        <v>449</v>
      </c>
      <c r="E126" s="2" t="s">
        <v>450</v>
      </c>
      <c r="F126" s="3">
        <v>2</v>
      </c>
      <c r="G126" s="3">
        <v>0</v>
      </c>
      <c r="H126" s="2" t="s">
        <v>86</v>
      </c>
      <c r="I126" s="2" t="s">
        <v>338</v>
      </c>
      <c r="J126" s="3" t="s">
        <v>366</v>
      </c>
    </row>
    <row r="127" spans="1:10">
      <c r="A127" s="2" t="s">
        <v>86</v>
      </c>
      <c r="B127" s="3" t="s">
        <v>366</v>
      </c>
      <c r="C127" s="2" t="s">
        <v>338</v>
      </c>
      <c r="D127" s="2" t="s">
        <v>406</v>
      </c>
      <c r="E127" s="2" t="s">
        <v>407</v>
      </c>
      <c r="F127" s="3">
        <v>1</v>
      </c>
      <c r="G127" s="3">
        <v>0</v>
      </c>
      <c r="H127" s="2" t="s">
        <v>86</v>
      </c>
      <c r="I127" s="2" t="s">
        <v>338</v>
      </c>
      <c r="J127" s="3" t="s">
        <v>366</v>
      </c>
    </row>
    <row r="128" spans="1:10">
      <c r="A128" s="2" t="s">
        <v>103</v>
      </c>
      <c r="B128" s="3" t="s">
        <v>366</v>
      </c>
      <c r="C128" s="2" t="s">
        <v>104</v>
      </c>
      <c r="D128" s="2" t="s">
        <v>451</v>
      </c>
      <c r="E128" s="2" t="s">
        <v>452</v>
      </c>
      <c r="F128" s="3">
        <v>1</v>
      </c>
      <c r="G128" s="3">
        <v>0</v>
      </c>
      <c r="H128" s="2" t="s">
        <v>103</v>
      </c>
      <c r="I128" s="2" t="s">
        <v>104</v>
      </c>
      <c r="J128" s="3" t="s">
        <v>366</v>
      </c>
    </row>
    <row r="129" spans="1:10">
      <c r="A129" s="2" t="s">
        <v>103</v>
      </c>
      <c r="B129" s="3" t="s">
        <v>366</v>
      </c>
      <c r="C129" s="2" t="s">
        <v>109</v>
      </c>
      <c r="D129" s="2" t="s">
        <v>453</v>
      </c>
      <c r="E129" s="2" t="s">
        <v>454</v>
      </c>
      <c r="F129" s="3">
        <v>3</v>
      </c>
      <c r="G129" s="3">
        <v>0</v>
      </c>
      <c r="H129" s="2" t="s">
        <v>103</v>
      </c>
      <c r="I129" s="2" t="s">
        <v>109</v>
      </c>
      <c r="J129" s="3" t="s">
        <v>366</v>
      </c>
    </row>
    <row r="130" spans="1:10">
      <c r="A130" s="2" t="s">
        <v>103</v>
      </c>
      <c r="B130" s="3" t="s">
        <v>366</v>
      </c>
      <c r="C130" s="2" t="s">
        <v>117</v>
      </c>
      <c r="D130" s="2" t="s">
        <v>455</v>
      </c>
      <c r="E130" s="2" t="s">
        <v>456</v>
      </c>
      <c r="F130" s="3">
        <v>3</v>
      </c>
      <c r="G130" s="3">
        <v>0</v>
      </c>
      <c r="H130" s="2" t="s">
        <v>103</v>
      </c>
      <c r="I130" s="2" t="s">
        <v>117</v>
      </c>
      <c r="J130" s="3" t="s">
        <v>366</v>
      </c>
    </row>
    <row r="131" spans="1:10">
      <c r="A131" s="2" t="s">
        <v>103</v>
      </c>
      <c r="B131" s="3" t="s">
        <v>366</v>
      </c>
      <c r="C131" s="2" t="s">
        <v>126</v>
      </c>
      <c r="D131" s="2" t="s">
        <v>457</v>
      </c>
      <c r="E131" s="2" t="s">
        <v>458</v>
      </c>
      <c r="F131" s="3">
        <v>2</v>
      </c>
      <c r="G131" s="3">
        <v>0</v>
      </c>
      <c r="H131" s="2" t="s">
        <v>103</v>
      </c>
      <c r="I131" s="2" t="s">
        <v>126</v>
      </c>
      <c r="J131" s="3" t="s">
        <v>366</v>
      </c>
    </row>
    <row r="132" spans="1:10">
      <c r="A132" s="2" t="s">
        <v>103</v>
      </c>
      <c r="B132" s="3" t="s">
        <v>366</v>
      </c>
      <c r="C132" s="2" t="s">
        <v>130</v>
      </c>
      <c r="D132" s="2" t="s">
        <v>459</v>
      </c>
      <c r="E132" s="2" t="s">
        <v>460</v>
      </c>
      <c r="F132" s="3">
        <v>3</v>
      </c>
      <c r="G132" s="3">
        <v>0</v>
      </c>
      <c r="H132" s="2" t="s">
        <v>103</v>
      </c>
      <c r="I132" s="2" t="s">
        <v>130</v>
      </c>
      <c r="J132" s="3" t="s">
        <v>366</v>
      </c>
    </row>
    <row r="133" spans="1:10">
      <c r="A133" s="2" t="s">
        <v>103</v>
      </c>
      <c r="B133" s="3" t="s">
        <v>366</v>
      </c>
      <c r="C133" s="2" t="s">
        <v>130</v>
      </c>
      <c r="D133" s="2" t="s">
        <v>408</v>
      </c>
      <c r="E133" s="2" t="s">
        <v>409</v>
      </c>
      <c r="F133" s="3">
        <v>1</v>
      </c>
      <c r="G133" s="3">
        <v>0</v>
      </c>
      <c r="H133" s="2" t="s">
        <v>103</v>
      </c>
      <c r="I133" s="2" t="s">
        <v>130</v>
      </c>
      <c r="J133" s="3" t="s">
        <v>366</v>
      </c>
    </row>
    <row r="134" spans="1:10">
      <c r="A134" s="2" t="s">
        <v>139</v>
      </c>
      <c r="B134" s="3" t="s">
        <v>366</v>
      </c>
      <c r="C134" s="2" t="s">
        <v>140</v>
      </c>
      <c r="D134" s="2" t="s">
        <v>461</v>
      </c>
      <c r="E134" s="2" t="s">
        <v>462</v>
      </c>
      <c r="F134" s="3">
        <v>2</v>
      </c>
      <c r="G134" s="3">
        <v>0</v>
      </c>
      <c r="H134" s="2" t="s">
        <v>139</v>
      </c>
      <c r="I134" s="2" t="s">
        <v>140</v>
      </c>
      <c r="J134" s="3" t="s">
        <v>366</v>
      </c>
    </row>
    <row r="135" spans="1:10">
      <c r="A135" s="2" t="s">
        <v>139</v>
      </c>
      <c r="B135" s="3" t="s">
        <v>366</v>
      </c>
      <c r="C135" s="2" t="s">
        <v>145</v>
      </c>
      <c r="D135" s="2" t="s">
        <v>463</v>
      </c>
      <c r="E135" s="2" t="s">
        <v>464</v>
      </c>
      <c r="F135" s="3">
        <v>2</v>
      </c>
      <c r="G135" s="3">
        <v>0</v>
      </c>
      <c r="H135" s="2" t="s">
        <v>139</v>
      </c>
      <c r="I135" s="2" t="s">
        <v>145</v>
      </c>
      <c r="J135" s="3" t="s">
        <v>366</v>
      </c>
    </row>
    <row r="136" spans="1:10">
      <c r="A136" s="2" t="s">
        <v>139</v>
      </c>
      <c r="B136" s="3" t="s">
        <v>366</v>
      </c>
      <c r="C136" s="2" t="s">
        <v>145</v>
      </c>
      <c r="D136" s="2" t="s">
        <v>410</v>
      </c>
      <c r="E136" s="2" t="s">
        <v>411</v>
      </c>
      <c r="F136" s="3">
        <v>1</v>
      </c>
      <c r="G136" s="3">
        <v>0</v>
      </c>
      <c r="H136" s="2" t="s">
        <v>139</v>
      </c>
      <c r="I136" s="2" t="s">
        <v>145</v>
      </c>
      <c r="J136" s="3" t="s">
        <v>366</v>
      </c>
    </row>
    <row r="137" spans="1:10">
      <c r="A137" s="2" t="s">
        <v>139</v>
      </c>
      <c r="B137" s="3" t="s">
        <v>366</v>
      </c>
      <c r="C137" s="2" t="s">
        <v>150</v>
      </c>
      <c r="D137" s="2" t="s">
        <v>465</v>
      </c>
      <c r="E137" s="2" t="s">
        <v>466</v>
      </c>
      <c r="F137" s="3">
        <v>2</v>
      </c>
      <c r="G137" s="3">
        <v>0</v>
      </c>
      <c r="H137" s="2" t="s">
        <v>139</v>
      </c>
      <c r="I137" s="2" t="s">
        <v>150</v>
      </c>
      <c r="J137" s="3" t="s">
        <v>366</v>
      </c>
    </row>
    <row r="138" spans="1:10">
      <c r="A138" s="2" t="s">
        <v>139</v>
      </c>
      <c r="B138" s="3" t="s">
        <v>366</v>
      </c>
      <c r="C138" s="2" t="s">
        <v>150</v>
      </c>
      <c r="D138" s="2" t="s">
        <v>413</v>
      </c>
      <c r="E138" s="2" t="s">
        <v>414</v>
      </c>
      <c r="F138" s="3">
        <v>1</v>
      </c>
      <c r="G138" s="3">
        <v>0</v>
      </c>
      <c r="H138" s="2" t="s">
        <v>139</v>
      </c>
      <c r="I138" s="2" t="s">
        <v>150</v>
      </c>
      <c r="J138" s="3" t="s">
        <v>366</v>
      </c>
    </row>
    <row r="139" spans="1:10">
      <c r="A139" s="2" t="s">
        <v>139</v>
      </c>
      <c r="B139" s="3" t="s">
        <v>366</v>
      </c>
      <c r="C139" s="2" t="s">
        <v>160</v>
      </c>
      <c r="D139" s="2" t="s">
        <v>467</v>
      </c>
      <c r="E139" s="2" t="s">
        <v>468</v>
      </c>
      <c r="F139" s="3">
        <v>1</v>
      </c>
      <c r="G139" s="3">
        <v>0</v>
      </c>
      <c r="H139" s="2" t="s">
        <v>139</v>
      </c>
      <c r="I139" s="2" t="s">
        <v>160</v>
      </c>
      <c r="J139" s="3" t="s">
        <v>366</v>
      </c>
    </row>
    <row r="140" spans="1:10">
      <c r="A140" s="2" t="s">
        <v>139</v>
      </c>
      <c r="B140" s="3" t="s">
        <v>366</v>
      </c>
      <c r="C140" s="2" t="s">
        <v>164</v>
      </c>
      <c r="D140" s="6" t="s">
        <v>469</v>
      </c>
      <c r="E140" s="2" t="s">
        <v>470</v>
      </c>
      <c r="F140" s="7">
        <v>3</v>
      </c>
      <c r="G140" s="7">
        <v>0</v>
      </c>
      <c r="H140" s="2" t="s">
        <v>139</v>
      </c>
      <c r="I140" s="2" t="s">
        <v>164</v>
      </c>
      <c r="J140" s="3" t="s">
        <v>366</v>
      </c>
    </row>
  </sheetData>
  <sortState ref="A2:J140">
    <sortCondition ref="J2:J140"/>
    <sortCondition ref="H2:H140"/>
    <sortCondition ref="E2:E140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22秋进程</vt:lpstr>
      <vt:lpstr>22秋工程训练</vt:lpstr>
      <vt:lpstr>Sheet1</vt:lpstr>
      <vt:lpstr>校外实践环节必看</vt:lpstr>
      <vt:lpstr>Sheet2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张彧</cp:lastModifiedBy>
  <dcterms:created xsi:type="dcterms:W3CDTF">2021-01-08T17:53:00Z</dcterms:created>
  <dcterms:modified xsi:type="dcterms:W3CDTF">2022-06-02T16:04:07Z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2052-3.8.0.6081</vt:lpwstr>
  </property>
  <property fmtid="{D5CDD505-2E9C-101B-9397-08002B2CF9AE}" pid="3" name="ICV">
    <vt:lpwstr>6BE8B82F5C594DB8874A53E66E265E67</vt:lpwstr>
  </property>
</Properties>
</file>