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tabRatio="908" firstSheet="1" activeTab="1"/>
  </bookViews>
  <sheets>
    <sheet name="协议服务费" sheetId="11" state="hidden" r:id="rId1"/>
    <sheet name="经费明细表" sheetId="14" r:id="rId2"/>
    <sheet name="支撑材料要求" sheetId="15" r:id="rId3"/>
    <sheet name="差旅费" sheetId="1" r:id="rId4"/>
    <sheet name="学生补贴" sheetId="2" r:id="rId5"/>
    <sheet name="校外指导教师补贴" sheetId="3" r:id="rId6"/>
    <sheet name="Sheet2" sheetId="13" state="hidden" r:id="rId7"/>
    <sheet name="图书资料费" sheetId="6" r:id="rId8"/>
    <sheet name="材料费" sheetId="7" r:id="rId9"/>
    <sheet name="测试化验加工费" sheetId="4" r:id="rId10"/>
    <sheet name="设备费" sheetId="9" state="hidden" r:id="rId11"/>
    <sheet name="论文版面费" sheetId="8" r:id="rId12"/>
    <sheet name="专利申请费" sheetId="10" r:id="rId13"/>
    <sheet name="复印打印费" sheetId="5" r:id="rId14"/>
  </sheets>
  <definedNames>
    <definedName name="_xlnm._FilterDatabase" localSheetId="3" hidden="1">差旅费!$A$2:$P$3</definedName>
    <definedName name="_xlnm._FilterDatabase" localSheetId="4" hidden="1">学生补贴!$A$2:$K$3</definedName>
    <definedName name="_xlnm._FilterDatabase" localSheetId="5" hidden="1">校外指导教师补贴!$A$2:$Q$3</definedName>
    <definedName name="_xlnm._FilterDatabase" localSheetId="7" hidden="1">图书资料费!$A$2:$H$3</definedName>
    <definedName name="_xlnm._FilterDatabase" localSheetId="8" hidden="1">材料费!$A$2:$L$3</definedName>
    <definedName name="_xlnm._FilterDatabase" localSheetId="9" hidden="1">测试化验加工费!$A$2:$M$3</definedName>
    <definedName name="_xlnm._FilterDatabase" localSheetId="11" hidden="1">论文版面费!$A$2:$M$3</definedName>
    <definedName name="_xlnm._FilterDatabase" localSheetId="13" hidden="1">复印打印费!$A$2:$L$3</definedName>
  </definedNames>
  <calcPr calcId="144525"/>
</workbook>
</file>

<file path=xl/sharedStrings.xml><?xml version="1.0" encoding="utf-8"?>
<sst xmlns="http://schemas.openxmlformats.org/spreadsheetml/2006/main" count="1254" uniqueCount="589">
  <si>
    <t>院系</t>
  </si>
  <si>
    <t>项目分类</t>
  </si>
  <si>
    <t xml:space="preserve">项目名称 </t>
  </si>
  <si>
    <t xml:space="preserve">指导教师 </t>
  </si>
  <si>
    <t>协议服务费/元</t>
  </si>
  <si>
    <t>化工</t>
  </si>
  <si>
    <t>毕设（科研类）</t>
  </si>
  <si>
    <t>离子液体催化CO2羰基化溶剂效应的理论研究</t>
  </si>
  <si>
    <t>戚传松</t>
  </si>
  <si>
    <t>离子液体中CO2羰基化阴阳离子协同催化机制的理论探索</t>
  </si>
  <si>
    <t>龚良发</t>
  </si>
  <si>
    <t>离子液体中CO2定向加氢还原的反应机理</t>
  </si>
  <si>
    <t>李巍</t>
  </si>
  <si>
    <t>机械</t>
  </si>
  <si>
    <t>园林废弃物制备高性能生物炭</t>
  </si>
  <si>
    <t>周翠红</t>
  </si>
  <si>
    <t>熔盐电解MAX相制备多层纳米电极材料</t>
  </si>
  <si>
    <t>宋焕巧</t>
  </si>
  <si>
    <t>压力对OER及ORR的强化及其应用</t>
  </si>
  <si>
    <t>新型卤代有机污染物污染土壤的处置技术研究</t>
  </si>
  <si>
    <t>林世静</t>
  </si>
  <si>
    <t>金属氧化物功能纳米材料的制备及其对有机污染物的催化处置性能研究</t>
  </si>
  <si>
    <t>仿生纳孔膜材料的制备及其盐差发电应用</t>
  </si>
  <si>
    <t>郝保红</t>
  </si>
  <si>
    <t>质子型离子液体的设计合成及氨吸收性能的研究</t>
  </si>
  <si>
    <r>
      <rPr>
        <sz val="10.5"/>
        <color indexed="8"/>
        <rFont val="宋体"/>
        <charset val="134"/>
      </rPr>
      <t>赵</t>
    </r>
    <r>
      <rPr>
        <sz val="10.5"/>
        <color indexed="8"/>
        <rFont val="仿宋_GB2312"/>
        <charset val="134"/>
      </rPr>
      <t>志</t>
    </r>
    <r>
      <rPr>
        <sz val="10.5"/>
        <color indexed="8"/>
        <rFont val="宋体"/>
        <charset val="134"/>
      </rPr>
      <t>军</t>
    </r>
  </si>
  <si>
    <t>材料</t>
  </si>
  <si>
    <t>纳米纤维组织工程支架的设计与细胞培养</t>
  </si>
  <si>
    <t>刘太奇</t>
  </si>
  <si>
    <t>页岩多尺度裂纹相互作用与演化机理</t>
  </si>
  <si>
    <r>
      <rPr>
        <sz val="10.5"/>
        <color theme="1"/>
        <rFont val="仿宋_GB2312"/>
        <charset val="134"/>
      </rPr>
      <t>王</t>
    </r>
    <r>
      <rPr>
        <sz val="10.5"/>
        <color indexed="8"/>
        <rFont val="宋体"/>
        <charset val="134"/>
      </rPr>
      <t>凯</t>
    </r>
  </si>
  <si>
    <t>控制降解高流动性聚丙烯的结构与性能及其加工流变行为</t>
  </si>
  <si>
    <t>杨明山</t>
  </si>
  <si>
    <t>新型聚烯烃树脂-聚4-甲基-1-戊烯的结构与性能</t>
  </si>
  <si>
    <t>手性氨基酸平台用酶的筛选</t>
  </si>
  <si>
    <r>
      <rPr>
        <sz val="10.5"/>
        <color theme="1"/>
        <rFont val="仿宋_GB2312"/>
        <charset val="134"/>
      </rPr>
      <t>郭</t>
    </r>
    <r>
      <rPr>
        <sz val="10.5"/>
        <color indexed="8"/>
        <rFont val="宋体"/>
        <charset val="134"/>
      </rPr>
      <t>晓</t>
    </r>
    <r>
      <rPr>
        <sz val="10.5"/>
        <color indexed="8"/>
        <rFont val="仿宋_GB2312"/>
        <charset val="134"/>
      </rPr>
      <t>燕</t>
    </r>
  </si>
  <si>
    <t>基于银纳米线-氧化物复合材料的研究</t>
  </si>
  <si>
    <t>王浩,刘太奇</t>
  </si>
  <si>
    <t>基于杂原子掺杂多孔石墨烯自支撑泡沫的新型钠离子电池研究</t>
  </si>
  <si>
    <t>连慧琴</t>
  </si>
  <si>
    <t>化学氧化降解土壤中典型有机污染物的效果评价与机制研究</t>
  </si>
  <si>
    <r>
      <rPr>
        <sz val="10.5"/>
        <color indexed="8"/>
        <rFont val="宋体"/>
        <charset val="134"/>
      </rPr>
      <t>马</t>
    </r>
    <r>
      <rPr>
        <sz val="10.5"/>
        <color indexed="8"/>
        <rFont val="仿宋_GB2312"/>
        <charset val="134"/>
      </rPr>
      <t>磊</t>
    </r>
  </si>
  <si>
    <t>木质素提取条件对秸秆基溶解浆品质的影响</t>
  </si>
  <si>
    <t>王新承</t>
  </si>
  <si>
    <t>高比能动力电池关键材料表界面控制与稳定性研究</t>
  </si>
  <si>
    <t>王虹</t>
  </si>
  <si>
    <t>加湿对燃烧室燃烧特性的影响</t>
  </si>
  <si>
    <t>李爱琴</t>
  </si>
  <si>
    <t>污水处理过程生物气溶胶的逸散特征及生成机制研究</t>
  </si>
  <si>
    <t>梁存珍</t>
  </si>
  <si>
    <t>信息</t>
  </si>
  <si>
    <t>基于无线WIFI的企业级认证与漫游关键技术的研究</t>
  </si>
  <si>
    <t>张威</t>
  </si>
  <si>
    <t>基于大数据的风洞智能管控系统设计与应用</t>
  </si>
  <si>
    <t>赵国新</t>
  </si>
  <si>
    <t>领域科学计算应用服务社区建设</t>
  </si>
  <si>
    <t>张世博</t>
  </si>
  <si>
    <t>长效缓释抗肿瘤药物递送体系的研究与评价</t>
  </si>
  <si>
    <t>彭效明</t>
  </si>
  <si>
    <t>城镇餐厨垃圾分散式处理工艺及设计</t>
  </si>
  <si>
    <t>水性UV光固化涂层的研制与性能研究</t>
  </si>
  <si>
    <t>戴玉华</t>
  </si>
  <si>
    <t>可聚合大分子光引发剂的合成与性能研究</t>
  </si>
  <si>
    <t>高效、稳定白光OLED的研究</t>
  </si>
  <si>
    <r>
      <rPr>
        <sz val="10.5"/>
        <color indexed="8"/>
        <rFont val="宋体"/>
        <charset val="134"/>
      </rPr>
      <t>马兰</t>
    </r>
    <r>
      <rPr>
        <sz val="10.5"/>
        <color indexed="8"/>
        <rFont val="仿宋_GB2312"/>
        <charset val="134"/>
      </rPr>
      <t>超</t>
    </r>
  </si>
  <si>
    <t>量子点纳米晶体光转换膜的关键特性测量研究</t>
  </si>
  <si>
    <t>迟姚玲</t>
  </si>
  <si>
    <t>基于纳米颗粒的免疫治疗研究</t>
  </si>
  <si>
    <t>居瑞军</t>
  </si>
  <si>
    <t>锌基复合电极材料制备与储能性能研究</t>
  </si>
  <si>
    <t>刘才</t>
  </si>
  <si>
    <t>贵金属纳米颗粒组装体的制备及表征</t>
  </si>
  <si>
    <r>
      <rPr>
        <sz val="10.5"/>
        <color indexed="8"/>
        <rFont val="宋体"/>
        <charset val="134"/>
      </rPr>
      <t>张</t>
    </r>
    <r>
      <rPr>
        <sz val="10.5"/>
        <color indexed="8"/>
        <rFont val="仿宋_GB2312"/>
        <charset val="134"/>
      </rPr>
      <t>婷</t>
    </r>
  </si>
  <si>
    <t>PET降解产物BHET单体及低聚物的溶剂-树脂耦合共纯化研究</t>
  </si>
  <si>
    <t>葛明兰</t>
  </si>
  <si>
    <t>基于高通量计算机的并行图算法优化</t>
  </si>
  <si>
    <t>徐文星</t>
  </si>
  <si>
    <t>基于内容的视频场景分类方法研究</t>
  </si>
  <si>
    <r>
      <rPr>
        <sz val="10.5"/>
        <color indexed="8"/>
        <rFont val="宋体"/>
        <charset val="134"/>
      </rPr>
      <t>陈</t>
    </r>
    <r>
      <rPr>
        <sz val="10.5"/>
        <color indexed="8"/>
        <rFont val="仿宋_GB2312"/>
        <charset val="134"/>
      </rPr>
      <t>增</t>
    </r>
    <r>
      <rPr>
        <sz val="10.5"/>
        <color indexed="8"/>
        <rFont val="宋体"/>
        <charset val="134"/>
      </rPr>
      <t>强</t>
    </r>
  </si>
  <si>
    <t>安工院</t>
  </si>
  <si>
    <t>气体爆源泄爆诱导下复合灾害数值模拟研究</t>
  </si>
  <si>
    <t>杨凯</t>
  </si>
  <si>
    <t>视频结构化数据的展示方式设计与实现</t>
  </si>
  <si>
    <t>盛沙</t>
  </si>
  <si>
    <t>镍修饰的铂纳米粒子制备及性能研究</t>
  </si>
  <si>
    <t>张胜红</t>
  </si>
  <si>
    <t>人工智能对抗样本构造及防御技术研究</t>
  </si>
  <si>
    <t>刘昱</t>
  </si>
  <si>
    <t>基于深度学习的序列推荐算法研究</t>
  </si>
  <si>
    <t>刘学君</t>
  </si>
  <si>
    <t>高强度聚焦超声治疗系统动态定位装置的研究</t>
  </si>
  <si>
    <t>曹建树</t>
  </si>
  <si>
    <t>乳化液泵站智能监控系统的研究</t>
  </si>
  <si>
    <t>代峰燕</t>
  </si>
  <si>
    <t>电阻加热修复过程中有机污染物的去除机制与规律</t>
  </si>
  <si>
    <t>朱玲</t>
  </si>
  <si>
    <t>基于强化学习的水下机器人控制技术</t>
  </si>
  <si>
    <t>石油污染土壤电阻加热修复尾水处理系统研发</t>
  </si>
  <si>
    <t>桑义敏</t>
  </si>
  <si>
    <t>高负荷涡轮端区复杂流动损失机理及其控制基础研究团队</t>
  </si>
  <si>
    <t>杜文海</t>
  </si>
  <si>
    <t>索驱动上肢康复机器人结构设计与控制</t>
  </si>
  <si>
    <t>陈亚</t>
  </si>
  <si>
    <t>基于图像识别定位的自动鹤管系统设计</t>
  </si>
  <si>
    <t>王殿君</t>
  </si>
  <si>
    <t>板式家具视觉精度检测</t>
  </si>
  <si>
    <t>刘淑晶</t>
  </si>
  <si>
    <t>中低温烟气余热利用技术研究</t>
  </si>
  <si>
    <t>李建立</t>
  </si>
  <si>
    <t>一种新型生物反应器结构设计和智能控制</t>
  </si>
  <si>
    <t>朱加雷</t>
  </si>
  <si>
    <t>水下机器人环境自主感知技术</t>
  </si>
  <si>
    <r>
      <rPr>
        <sz val="10.5"/>
        <color indexed="8"/>
        <rFont val="宋体"/>
        <charset val="134"/>
      </rPr>
      <t>罗</t>
    </r>
    <r>
      <rPr>
        <sz val="10.5"/>
        <color indexed="8"/>
        <rFont val="仿宋_GB2312"/>
        <charset val="134"/>
      </rPr>
      <t>雨,徐文星</t>
    </r>
  </si>
  <si>
    <t>冰上海上监测项目</t>
  </si>
  <si>
    <t>林顺英</t>
  </si>
  <si>
    <t>高功率密度电子芯片及设备的热管理系统研发</t>
  </si>
  <si>
    <t>侯燕</t>
  </si>
  <si>
    <t>波瓣混合排气系统优化设计及试验验证</t>
  </si>
  <si>
    <t>俞接成</t>
  </si>
  <si>
    <t>机器人超市</t>
  </si>
  <si>
    <t>李晶</t>
  </si>
  <si>
    <t>楼宇物流机器人</t>
  </si>
  <si>
    <t>田小平</t>
  </si>
  <si>
    <t>极端工况下非轴对称排气系统内局部流动控制研究</t>
  </si>
  <si>
    <t>刘远超</t>
  </si>
  <si>
    <t>硫化亚铁贫氧钝化机理及自燃事故防控技术研究</t>
  </si>
  <si>
    <t>代濠源</t>
  </si>
  <si>
    <t>典型危化品现场液体自动取样装置开发</t>
  </si>
  <si>
    <t>转弯泄爆动力学机制及其声学特性研究</t>
  </si>
  <si>
    <r>
      <rPr>
        <sz val="10.5"/>
        <color indexed="8"/>
        <rFont val="宋体"/>
        <charset val="134"/>
      </rPr>
      <t>庞</t>
    </r>
    <r>
      <rPr>
        <sz val="10.5"/>
        <color indexed="8"/>
        <rFont val="仿宋_GB2312"/>
        <charset val="134"/>
      </rPr>
      <t>磊,孙思衡</t>
    </r>
  </si>
  <si>
    <t>费托铁基催化剂气固流化特性及其放大规律研究</t>
  </si>
  <si>
    <t>赵杰</t>
  </si>
  <si>
    <t>危化品仓储双目视觉中基于生成对抗网络的数据样本集研究</t>
  </si>
  <si>
    <t>人文</t>
  </si>
  <si>
    <t>北京市旅游安全信息发布和旅游救援体系建设研究</t>
  </si>
  <si>
    <t>杨钟红</t>
  </si>
  <si>
    <t>地铁站突发公共安全事件应急疏散效能研究</t>
  </si>
  <si>
    <t>张继信</t>
  </si>
  <si>
    <t>粉尘测量技术及个体监测仪设计方案</t>
  </si>
  <si>
    <t>亢永</t>
  </si>
  <si>
    <t>煤自燃下限氧浓度及氧化动力学特性的实验研究</t>
  </si>
  <si>
    <t>沈静</t>
  </si>
  <si>
    <t>智能分拣机器人系统设计</t>
  </si>
  <si>
    <t>毕设（创业类）</t>
  </si>
  <si>
    <t>温湿度可调节气体爆炸参数测试装置设计及应用</t>
  </si>
  <si>
    <t>吕鹏飞</t>
  </si>
  <si>
    <t>加油站人员行为追踪监测及潜在后果模型设计</t>
  </si>
  <si>
    <t>康健</t>
  </si>
  <si>
    <t>安全生产P2P管理云平台——智能安全管家设计</t>
  </si>
  <si>
    <r>
      <rPr>
        <sz val="10.5"/>
        <color indexed="8"/>
        <rFont val="宋体"/>
        <charset val="134"/>
      </rPr>
      <t>张继</t>
    </r>
    <r>
      <rPr>
        <sz val="10.5"/>
        <color indexed="8"/>
        <rFont val="仿宋_GB2312"/>
        <charset val="134"/>
      </rPr>
      <t>信</t>
    </r>
  </si>
  <si>
    <t>运动目标跟随系统的设计与实现</t>
  </si>
  <si>
    <t>温室无线智能水表物联网应用系统设计</t>
  </si>
  <si>
    <r>
      <rPr>
        <sz val="10.5"/>
        <color theme="1"/>
        <rFont val="仿宋_GB2312"/>
        <charset val="134"/>
      </rPr>
      <t>周建</t>
    </r>
    <r>
      <rPr>
        <sz val="10.5"/>
        <color indexed="8"/>
        <rFont val="宋体"/>
        <charset val="134"/>
      </rPr>
      <t>军</t>
    </r>
  </si>
  <si>
    <t>仿生自修复/仿荷叶/仿壁虎足"三仿"纳米复合涂层的放大试验及成果推广</t>
  </si>
  <si>
    <t xml:space="preserve">基于受力钢筋电化学信号的锈蚀度与力学性能理论计算模型的实桥应用及分级评价      </t>
  </si>
  <si>
    <t>基于综合效益的既有建筑墙体保温厚度优化</t>
  </si>
  <si>
    <t>介鹏飞</t>
  </si>
  <si>
    <t>基于环境影响的热力管道比摩阻优化</t>
  </si>
  <si>
    <t>基于综合效益的生物质气化式三联供系统优化</t>
  </si>
  <si>
    <t>面向太空应用的空间四自由度机械臂设计</t>
  </si>
  <si>
    <t>康举</t>
  </si>
  <si>
    <t>燃气锅炉金属纤维燃烧器</t>
  </si>
  <si>
    <t>基于分级燃烧的燃气锅炉排放</t>
  </si>
  <si>
    <t>热脱附过程中有机污染物的碳化反应及其对土壤特性的影响</t>
  </si>
  <si>
    <t>钛合金微弧氧化/溶胶凝胶复合涂层制备</t>
  </si>
  <si>
    <t>陈飞</t>
  </si>
  <si>
    <t>镁合金阳极氧化前、后处理新工艺</t>
  </si>
  <si>
    <t>非银粒子耐高温抗菌配方研究及在硅胶中的应用</t>
  </si>
  <si>
    <t>MOFs材料的制备及净化典型室内挥发性有机化合物应用</t>
  </si>
  <si>
    <t>王浩</t>
  </si>
  <si>
    <t>高导热弹性体复合材料的制备性能</t>
  </si>
  <si>
    <r>
      <rPr>
        <sz val="10.5"/>
        <color indexed="8"/>
        <rFont val="宋体"/>
        <charset val="134"/>
      </rPr>
      <t>杨</t>
    </r>
    <r>
      <rPr>
        <sz val="10.5"/>
        <color indexed="8"/>
        <rFont val="仿宋_GB2312"/>
        <charset val="134"/>
      </rPr>
      <t>丹</t>
    </r>
  </si>
  <si>
    <t>光固化3D打印用超支化聚氨酯聚合物的制备</t>
  </si>
  <si>
    <t>无机涂料用稳定剂的制备及应用</t>
  </si>
  <si>
    <t>于建香</t>
  </si>
  <si>
    <t>婴童用品硅胶材料抗吸尘</t>
  </si>
  <si>
    <r>
      <rPr>
        <sz val="10.5"/>
        <color indexed="8"/>
        <rFont val="宋体"/>
        <charset val="134"/>
      </rPr>
      <t>赵</t>
    </r>
    <r>
      <rPr>
        <sz val="10.5"/>
        <color indexed="8"/>
        <rFont val="仿宋_GB2312"/>
        <charset val="134"/>
      </rPr>
      <t>明</t>
    </r>
  </si>
  <si>
    <t>大创深化</t>
  </si>
  <si>
    <t>微通道换热器的流动与换热特性研究</t>
  </si>
  <si>
    <t>热管式换热器传热与流动特性研究</t>
  </si>
  <si>
    <r>
      <rPr>
        <sz val="10.5"/>
        <color theme="1"/>
        <rFont val="仿宋_GB2312"/>
        <charset val="134"/>
      </rPr>
      <t>基于</t>
    </r>
    <r>
      <rPr>
        <sz val="10.5"/>
        <color indexed="8"/>
        <rFont val="宋体"/>
        <charset val="134"/>
      </rPr>
      <t>图</t>
    </r>
    <r>
      <rPr>
        <sz val="10.5"/>
        <color indexed="8"/>
        <rFont val="仿宋_GB2312"/>
        <charset val="134"/>
      </rPr>
      <t>像</t>
    </r>
    <r>
      <rPr>
        <sz val="10.5"/>
        <color indexed="8"/>
        <rFont val="宋体"/>
        <charset val="134"/>
      </rPr>
      <t>识别</t>
    </r>
    <r>
      <rPr>
        <sz val="10.5"/>
        <color indexed="8"/>
        <rFont val="仿宋_GB2312"/>
        <charset val="134"/>
      </rPr>
      <t>自</t>
    </r>
    <r>
      <rPr>
        <sz val="10.5"/>
        <color indexed="8"/>
        <rFont val="宋体"/>
        <charset val="134"/>
      </rPr>
      <t>动驾驶</t>
    </r>
    <r>
      <rPr>
        <sz val="10.5"/>
        <color indexed="8"/>
        <rFont val="仿宋_GB2312"/>
        <charset val="134"/>
      </rPr>
      <t>小</t>
    </r>
    <r>
      <rPr>
        <sz val="10.5"/>
        <color indexed="8"/>
        <rFont val="宋体"/>
        <charset val="134"/>
      </rPr>
      <t>车</t>
    </r>
  </si>
  <si>
    <t>镁锂合金LDHs/MAO复合膜层耐蚀性研究</t>
  </si>
  <si>
    <r>
      <rPr>
        <sz val="18"/>
        <color theme="1"/>
        <rFont val="黑体"/>
        <charset val="134"/>
      </rPr>
      <t xml:space="preserve">北京石油化工学院2020年实培经费明细表
</t>
    </r>
    <r>
      <rPr>
        <b/>
        <sz val="18"/>
        <color rgb="FFC00000"/>
        <rFont val="黑体"/>
        <charset val="134"/>
      </rPr>
      <t>！</t>
    </r>
    <r>
      <rPr>
        <b/>
        <sz val="16"/>
        <color rgb="FFC00000"/>
        <rFont val="黑体"/>
        <charset val="134"/>
      </rPr>
      <t>明细中未涂黄区域不可填报此类预算！</t>
    </r>
  </si>
  <si>
    <t>学生数</t>
  </si>
  <si>
    <t>学生姓名（学号）</t>
  </si>
  <si>
    <t>类别</t>
  </si>
  <si>
    <t>经费总额</t>
  </si>
  <si>
    <r>
      <rPr>
        <b/>
        <sz val="10"/>
        <rFont val="宋体"/>
        <charset val="134"/>
      </rPr>
      <t>仪器设备购置费</t>
    </r>
    <r>
      <rPr>
        <b/>
        <sz val="12"/>
        <color indexed="53"/>
        <rFont val="宋体"/>
        <charset val="134"/>
      </rPr>
      <t>（提供明细）</t>
    </r>
  </si>
  <si>
    <t>专用仪器设备租赁费</t>
  </si>
  <si>
    <r>
      <rPr>
        <b/>
        <sz val="10"/>
        <color rgb="FF000000"/>
        <rFont val="宋体"/>
        <charset val="134"/>
      </rPr>
      <t>材料费</t>
    </r>
    <r>
      <rPr>
        <b/>
        <sz val="12"/>
        <color rgb="FFFF6600"/>
        <rFont val="宋体"/>
        <charset val="134"/>
      </rPr>
      <t>（提供明细）</t>
    </r>
  </si>
  <si>
    <t>测试化验加工费</t>
  </si>
  <si>
    <r>
      <rPr>
        <b/>
        <sz val="10"/>
        <color rgb="FF000000"/>
        <rFont val="宋体"/>
        <charset val="134"/>
      </rPr>
      <t>差旅费</t>
    </r>
    <r>
      <rPr>
        <b/>
        <sz val="12"/>
        <color rgb="FFFF6600"/>
        <rFont val="宋体"/>
        <charset val="134"/>
      </rPr>
      <t>（不超过20%）</t>
    </r>
  </si>
  <si>
    <t>出版/文献/信息传播/知识产权事务费</t>
  </si>
  <si>
    <t>学生补贴</t>
  </si>
  <si>
    <t>校外指导教师指导补贴</t>
  </si>
  <si>
    <t>学科门类</t>
  </si>
  <si>
    <t>一级学科</t>
  </si>
  <si>
    <t>二级学科</t>
  </si>
  <si>
    <t>校外导师</t>
  </si>
  <si>
    <t>单位</t>
  </si>
  <si>
    <t>职务/职称</t>
  </si>
  <si>
    <t>检验测试化验加工费</t>
  </si>
  <si>
    <t>计算问卷调查费</t>
  </si>
  <si>
    <t>图书出版费</t>
  </si>
  <si>
    <t>论文版面费</t>
  </si>
  <si>
    <t>图书资料费</t>
  </si>
  <si>
    <t>复印打印费</t>
  </si>
  <si>
    <t>专利申请费</t>
  </si>
  <si>
    <t>其他知识产权事务费</t>
  </si>
  <si>
    <t>化学工程学院</t>
  </si>
  <si>
    <t>竹叶黄酮提取及生物活性研究</t>
  </si>
  <si>
    <t>管洁</t>
  </si>
  <si>
    <t>2</t>
  </si>
  <si>
    <t>曹千千/2018310175,高红静/2018310167</t>
  </si>
  <si>
    <t>理工</t>
  </si>
  <si>
    <t>工学</t>
  </si>
  <si>
    <t>化学工程与技术</t>
  </si>
  <si>
    <t>生物化工</t>
  </si>
  <si>
    <t>周海卫</t>
  </si>
  <si>
    <t>中国食品药品检定研究院</t>
  </si>
  <si>
    <t>科研人员/副研究员</t>
  </si>
  <si>
    <t>安全工程学院、继续教育学院（合署）</t>
  </si>
  <si>
    <t>粉末喷涂企业粉尘爆炸风险评估与隐患治理研究</t>
  </si>
  <si>
    <t>3</t>
  </si>
  <si>
    <t>张思远/2018310219,柴文浩/5120161239,张世豪/2018310248</t>
  </si>
  <si>
    <t>安全科学与工程</t>
  </si>
  <si>
    <t>张磊</t>
  </si>
  <si>
    <t>北京振北粮油机械厂</t>
  </si>
  <si>
    <t>无/工程师</t>
  </si>
  <si>
    <t>机械工程学院</t>
  </si>
  <si>
    <t>高性能薄壁绳索取心钻杆涂层磨损腐蚀性能研究</t>
  </si>
  <si>
    <t>段亚思/2017310417,于孟瑶/2017310393,何鑫/2018520068</t>
  </si>
  <si>
    <t>动力工程及工程热物理</t>
  </si>
  <si>
    <t>化工过程机械</t>
  </si>
  <si>
    <t>尹浩</t>
  </si>
  <si>
    <t>中国地质调查局勘探技术研究所</t>
  </si>
  <si>
    <t>物联网技术在石化企业压力容器监管中的应用研究</t>
  </si>
  <si>
    <t>杨晓宇</t>
  </si>
  <si>
    <t>邢蕊/2018310392,吴才欢/2018310352,高珊/2018310360</t>
  </si>
  <si>
    <t>机械工程</t>
  </si>
  <si>
    <t>机械电子工程</t>
  </si>
  <si>
    <t>王雷</t>
  </si>
  <si>
    <t>北京市安监局</t>
  </si>
  <si>
    <t>秘书长/高工</t>
  </si>
  <si>
    <t>材料科学与工程学院</t>
  </si>
  <si>
    <t>汽车铝合金用自修复与自预警双功能涂层</t>
  </si>
  <si>
    <t>张优</t>
  </si>
  <si>
    <t>张政/2018311573,张龙宜/2018311585,梁香/2018311593</t>
  </si>
  <si>
    <t>材料科学与工程</t>
  </si>
  <si>
    <t>材料物理与化学</t>
  </si>
  <si>
    <t>董学光</t>
  </si>
  <si>
    <t>中铝材料应用研究院有限公司</t>
  </si>
  <si>
    <t>主任助理/工程师</t>
  </si>
  <si>
    <t>大型立式油罐用清洗喷枪的机械系统设计</t>
  </si>
  <si>
    <t>窦艳涛</t>
  </si>
  <si>
    <t>吉康康/2018310449,褚宏哲/2018310444</t>
  </si>
  <si>
    <t>机械设计及理论</t>
  </si>
  <si>
    <t>宣国芹</t>
  </si>
  <si>
    <t>北京长技科创科技有限责任公司</t>
  </si>
  <si>
    <t>经理/经理</t>
  </si>
  <si>
    <t>多功能老人辅助站立装置</t>
  </si>
  <si>
    <t>蔡晓君</t>
  </si>
  <si>
    <t>王永乾/2018310431,张家豪/2018310273,李琦/2018310283</t>
  </si>
  <si>
    <t>经理/高工</t>
  </si>
  <si>
    <t>超声冲击消除焊接残余应力装置设计与数值模拟研究</t>
  </si>
  <si>
    <t>张洪伟</t>
  </si>
  <si>
    <t>李泠/2018310335,翟佳宇/2018310334</t>
  </si>
  <si>
    <t>郑轩</t>
  </si>
  <si>
    <t>合图智造科技（北京）有限公司</t>
  </si>
  <si>
    <t>总经理/工程师</t>
  </si>
  <si>
    <t>信息工程学院</t>
  </si>
  <si>
    <t>新冠疫情数据实时监控终端系统研究</t>
  </si>
  <si>
    <t>蓝波</t>
  </si>
  <si>
    <t>孙浩然/2018310677,赵通/2018310711</t>
  </si>
  <si>
    <t>电子科学与技术</t>
  </si>
  <si>
    <t>电路与系统</t>
  </si>
  <si>
    <t>刘国栋</t>
  </si>
  <si>
    <t>北京滶博神鹰科技有限公司</t>
  </si>
  <si>
    <t>基于RFID垃圾分类科普系统</t>
  </si>
  <si>
    <t>蒋一鸣/2018310810,吴淞/2018310799,周慧明/2018310793</t>
  </si>
  <si>
    <t>信息与通信工程</t>
  </si>
  <si>
    <t>信号与信息处理</t>
  </si>
  <si>
    <t>邸亮</t>
  </si>
  <si>
    <t>北清英华（北京）科技发展有限公司</t>
  </si>
  <si>
    <t>产品经理/中级职称</t>
  </si>
  <si>
    <t>基层社区防灾减灾一掌通APP设计</t>
  </si>
  <si>
    <t>宋冰雪</t>
  </si>
  <si>
    <t>丁宁/2019311384,覃浩铭/2019311413,康尚云/2018310218</t>
  </si>
  <si>
    <t>中国安全生产协会</t>
  </si>
  <si>
    <t>副秘书长/工程师</t>
  </si>
  <si>
    <t>工程师学院</t>
  </si>
  <si>
    <t>基于四足机器人的石化行业环境应急自行监测系统设计与开发</t>
  </si>
  <si>
    <t>马丽梅</t>
  </si>
  <si>
    <t>杨昀昊/2020322092,樊昕睿/2018310963</t>
  </si>
  <si>
    <t>张芳</t>
  </si>
  <si>
    <t>中国石油安全环保技术研究院有限公司</t>
  </si>
  <si>
    <t>科室主任/高级工程师</t>
  </si>
  <si>
    <t>加油口汽油蒸汽溢流扩散规律研究</t>
  </si>
  <si>
    <t>1</t>
  </si>
  <si>
    <t>孙毓灿/2017310628</t>
  </si>
  <si>
    <t>工程热物理</t>
  </si>
  <si>
    <t>刘斌</t>
  </si>
  <si>
    <t>中国科学院工程热物理研究所</t>
  </si>
  <si>
    <t>无/副高级工程师</t>
  </si>
  <si>
    <t>大兴区新凤河流域生态系统恢复监测</t>
  </si>
  <si>
    <t>张铭皓/2017310548</t>
  </si>
  <si>
    <t>环境科学与工程</t>
  </si>
  <si>
    <t>环境工程</t>
  </si>
  <si>
    <t>李宗来</t>
  </si>
  <si>
    <t>北京北华中清环保环境工程技术有限公司</t>
  </si>
  <si>
    <t>总工/副研究员</t>
  </si>
  <si>
    <t>基于烟气余热利用的超临界CO2发电厂及组件的变工况模拟及应用</t>
  </si>
  <si>
    <t>燕靖宇/2017310530</t>
  </si>
  <si>
    <t>罗侠</t>
  </si>
  <si>
    <t>京诚凤凰工业炉工程技术有限公司</t>
  </si>
  <si>
    <t>部门主管/高级工程师</t>
  </si>
  <si>
    <t>基于情景构建的典型生产安全事故应急演练技术研究</t>
  </si>
  <si>
    <t>栾婷婷</t>
  </si>
  <si>
    <t>徐宁/2018310229,李公方/2018310240,纪孟妍/2018310234</t>
  </si>
  <si>
    <t>吴新昱</t>
  </si>
  <si>
    <t>北京联创众升科技有限公司</t>
  </si>
  <si>
    <t>总经理/高工</t>
  </si>
  <si>
    <t>危化品仓储双目测距中边缘检测算法研究</t>
  </si>
  <si>
    <t>苏鹏/2018310896,黄泽辰/2018310924,黎杨/2018310937</t>
  </si>
  <si>
    <t>控制科学与工程</t>
  </si>
  <si>
    <t>模式识别与智能系统</t>
  </si>
  <si>
    <t>宋金羽</t>
  </si>
  <si>
    <t xml:space="preserve"> 北京英思杰科技有限公司</t>
  </si>
  <si>
    <t>技术总监/工程师</t>
  </si>
  <si>
    <t>一种新型无焰燃烧器的开发与研制</t>
  </si>
  <si>
    <t>金菁/2018310509</t>
  </si>
  <si>
    <t>祝子强</t>
  </si>
  <si>
    <t>燕山石化教育培训中心</t>
  </si>
  <si>
    <t>部门主任/高级工程师</t>
  </si>
  <si>
    <t>毕设-创业类</t>
  </si>
  <si>
    <t>夏热冬冷地区建筑墙体经济保温厚度优化</t>
  </si>
  <si>
    <t>熊志峰/2017310530</t>
  </si>
  <si>
    <t>热能工程</t>
  </si>
  <si>
    <t>王洪波</t>
  </si>
  <si>
    <t>青岛国工能源科技有限公司</t>
  </si>
  <si>
    <t>总工/高工</t>
  </si>
  <si>
    <t>人工智能在无自平衡控制系统中的应用</t>
  </si>
  <si>
    <t>张宁</t>
  </si>
  <si>
    <t>李思呈/2017310829</t>
  </si>
  <si>
    <t>通信与信息系统</t>
  </si>
  <si>
    <t>李鲤</t>
  </si>
  <si>
    <t>北京歌华有线大兴分公司</t>
  </si>
  <si>
    <t>技术部主任/高级工程师</t>
  </si>
  <si>
    <t>间接热脱附修复有机污染土壤的碳化行为及其影响</t>
  </si>
  <si>
    <t>梁增银/2017310576</t>
  </si>
  <si>
    <t>王尧</t>
  </si>
  <si>
    <t>必德普（北京）环保科技有限公司</t>
  </si>
  <si>
    <t>项目总监/高级工程师</t>
  </si>
  <si>
    <t xml:space="preserve">桥梁“核酸试纸”-打造桥梁安检的数字化新模式   </t>
  </si>
  <si>
    <t>周满/2017310640,王岳伟/2017310438,侯峻/2018310604</t>
  </si>
  <si>
    <t>土木工程</t>
  </si>
  <si>
    <t>防灾减灾工程及防护工程</t>
  </si>
  <si>
    <t>曾丁</t>
  </si>
  <si>
    <t>交通运输部公路科学研究所</t>
  </si>
  <si>
    <t>无/研究员</t>
  </si>
  <si>
    <t>基于“互联网+”的企业安全生产培训平台设计</t>
  </si>
  <si>
    <t>王依/2017310272</t>
  </si>
  <si>
    <t>姜艳艳</t>
  </si>
  <si>
    <t>北京天恒安科集团有限公司</t>
  </si>
  <si>
    <t>总经理/高级工程师</t>
  </si>
  <si>
    <t>彩色超疏水膜层的制备技术</t>
  </si>
  <si>
    <t>解承东/2017311553</t>
  </si>
  <si>
    <t>材料加工工程</t>
  </si>
  <si>
    <t>刘伟光</t>
  </si>
  <si>
    <t>凯迪福北京科技有限公司</t>
  </si>
  <si>
    <r>
      <rPr>
        <sz val="11"/>
        <color rgb="FFC00000"/>
        <rFont val="Calibri"/>
        <charset val="134"/>
      </rPr>
      <t>Ce</t>
    </r>
    <r>
      <rPr>
        <sz val="11"/>
        <color rgb="FFC00000"/>
        <rFont val="宋体"/>
        <charset val="134"/>
      </rPr>
      <t>基多孔材料的合成及对</t>
    </r>
    <r>
      <rPr>
        <sz val="11"/>
        <color rgb="FFC00000"/>
        <rFont val="Calibri"/>
        <charset val="134"/>
      </rPr>
      <t>VOCs</t>
    </r>
    <r>
      <rPr>
        <sz val="11"/>
        <color rgb="FFC00000"/>
        <rFont val="宋体"/>
        <charset val="134"/>
      </rPr>
      <t>的吸附应用</t>
    </r>
  </si>
  <si>
    <t>周文杰/2017311490</t>
  </si>
  <si>
    <t>张仁哲</t>
  </si>
  <si>
    <t>富思特新材料科技发展股份有限公司</t>
  </si>
  <si>
    <t>部门经理/高级工程师</t>
  </si>
  <si>
    <t>工业企业安全生产危险因素关联规则挖掘系统设计</t>
  </si>
  <si>
    <t>杨树/2017310250</t>
  </si>
  <si>
    <t>王辉</t>
  </si>
  <si>
    <t>中固兴安(北京)注册安全工程师事务所有限公司</t>
  </si>
  <si>
    <t>技术总监/高工</t>
  </si>
  <si>
    <t>WNS型燃气锅炉炉内燃烧与传热特性研究</t>
  </si>
  <si>
    <t>周代明/10507</t>
  </si>
  <si>
    <t>李洪智</t>
  </si>
  <si>
    <t>北京炬泰兴隆环保设备有限公司</t>
  </si>
  <si>
    <t>总经理/总工程师</t>
  </si>
  <si>
    <t xml:space="preserve">稳定剂的制备及对无机涂料性能的影响 </t>
  </si>
  <si>
    <t>刘小川/2017311464</t>
  </si>
  <si>
    <t>材料学</t>
  </si>
  <si>
    <t>李娅</t>
  </si>
  <si>
    <t>富思特新材料科技股份有限公司</t>
  </si>
  <si>
    <t>压力容器水压试验控制系统设计</t>
  </si>
  <si>
    <t>吕涛</t>
  </si>
  <si>
    <t>龚静/2017310419</t>
  </si>
  <si>
    <t>杨波</t>
  </si>
  <si>
    <t>北京燕化正邦设备检修有限公司</t>
  </si>
  <si>
    <t>主任/高级工程师</t>
  </si>
  <si>
    <t>低压配电箱智能物联终端设计与研发</t>
  </si>
  <si>
    <t>杨军</t>
  </si>
  <si>
    <t>冯治胜/2017310367</t>
  </si>
  <si>
    <t>电气工程</t>
  </si>
  <si>
    <t>电力系统及其自动化</t>
  </si>
  <si>
    <t>马建胜</t>
  </si>
  <si>
    <t>北京丝路新时代能源咨询有限公司</t>
  </si>
  <si>
    <t>总经理/中级</t>
  </si>
  <si>
    <t>厚壁X70MO管线钢焊接接头腐蚀性能研究</t>
  </si>
  <si>
    <t>王新宇/2017310434</t>
  </si>
  <si>
    <t>信瑞山</t>
  </si>
  <si>
    <t>鞍钢集团北京研究院有限公司</t>
  </si>
  <si>
    <t>院长助理/三级研究员</t>
  </si>
  <si>
    <t>氢能源汽车加氢站设计的安全防护</t>
  </si>
  <si>
    <t>朱宇鹏/2017310484</t>
  </si>
  <si>
    <t>杨福明</t>
  </si>
  <si>
    <t>国家电力投资集团中央研究院</t>
  </si>
  <si>
    <t>无/高级工程师</t>
  </si>
  <si>
    <t>基于PVA的可降解可回收胶带的研究开发</t>
  </si>
  <si>
    <t>高大海</t>
  </si>
  <si>
    <t>黄敬然/2017311519</t>
  </si>
  <si>
    <t>王婧</t>
  </si>
  <si>
    <t>雷诺丽特恒迅包装科技（北京）有限公司</t>
  </si>
  <si>
    <t>创新中心总监/工程技术应用研究员</t>
  </si>
  <si>
    <t>经济管理学院</t>
  </si>
  <si>
    <t>软件开发高新企业项目成本管理</t>
  </si>
  <si>
    <t>李海萍</t>
  </si>
  <si>
    <t>龙科羽/2018311105</t>
  </si>
  <si>
    <t>文综</t>
  </si>
  <si>
    <t>管理学</t>
  </si>
  <si>
    <t>工商管理</t>
  </si>
  <si>
    <t>会计学</t>
  </si>
  <si>
    <t>陈娜</t>
  </si>
  <si>
    <t>北京九洛科技有限公司</t>
  </si>
  <si>
    <t>总经理/无</t>
  </si>
  <si>
    <t>毕设科研类-自主</t>
  </si>
  <si>
    <t>化学对照品的标化研究</t>
  </si>
  <si>
    <t>王腾</t>
  </si>
  <si>
    <r>
      <rPr>
        <sz val="11"/>
        <color indexed="8"/>
        <rFont val="宋体"/>
        <charset val="134"/>
      </rPr>
      <t>史言顺</t>
    </r>
    <r>
      <rPr>
        <sz val="11"/>
        <color theme="1"/>
        <rFont val="宋体"/>
        <charset val="134"/>
        <scheme val="minor"/>
      </rPr>
      <t>/2017310149</t>
    </r>
  </si>
  <si>
    <t>医学</t>
  </si>
  <si>
    <t>药学</t>
  </si>
  <si>
    <t>制药</t>
  </si>
  <si>
    <t>何兰</t>
  </si>
  <si>
    <t>主任/教授</t>
  </si>
  <si>
    <t>典型危险化学品“消费型”企业安全风险评估方法研究</t>
  </si>
  <si>
    <t>綦长茂</t>
  </si>
  <si>
    <r>
      <rPr>
        <sz val="11"/>
        <color indexed="8"/>
        <rFont val="宋体"/>
        <charset val="134"/>
      </rPr>
      <t>杨航</t>
    </r>
    <r>
      <rPr>
        <sz val="11"/>
        <color theme="1"/>
        <rFont val="宋体"/>
        <charset val="134"/>
        <scheme val="minor"/>
      </rPr>
      <t>/2017310232</t>
    </r>
  </si>
  <si>
    <t>安全工程</t>
  </si>
  <si>
    <t>孙谞</t>
  </si>
  <si>
    <t>北京市安全生产工程技术研究院</t>
  </si>
  <si>
    <t>经理/中级工程师</t>
  </si>
  <si>
    <t>毕设科研类-协同</t>
  </si>
  <si>
    <t>风洞故障智能诊断系统研究</t>
  </si>
  <si>
    <t>唐建</t>
  </si>
  <si>
    <r>
      <rPr>
        <sz val="11"/>
        <color indexed="8"/>
        <rFont val="宋体"/>
        <charset val="134"/>
      </rPr>
      <t>王瑾</t>
    </r>
    <r>
      <rPr>
        <sz val="11"/>
        <color theme="1"/>
        <rFont val="宋体"/>
        <charset val="134"/>
        <scheme val="minor"/>
      </rPr>
      <t>/2017310976</t>
    </r>
  </si>
  <si>
    <t>力学</t>
  </si>
  <si>
    <t>自动化</t>
  </si>
  <si>
    <t>高占彪</t>
  </si>
  <si>
    <t>中国科学院力学研究所</t>
  </si>
  <si>
    <t>风洞运行负责人/助理研究员</t>
  </si>
  <si>
    <t>用于光固化3D打印的低型变单体的设计、合成与性能研究</t>
  </si>
  <si>
    <t>刘航程/2017311468</t>
  </si>
  <si>
    <t>理学</t>
  </si>
  <si>
    <t>化学</t>
  </si>
  <si>
    <t>高分子</t>
  </si>
  <si>
    <t>赵榆霞</t>
  </si>
  <si>
    <t>中国科学院理化技术研究所</t>
  </si>
  <si>
    <t>中心副主任/研究员</t>
  </si>
  <si>
    <t>10t/d枸杞枝等农业废弃物热解炭、热、电联产工艺设计</t>
  </si>
  <si>
    <t>沈义凯/2017311587</t>
  </si>
  <si>
    <t>化学工程</t>
  </si>
  <si>
    <t>曲永水</t>
  </si>
  <si>
    <t>中国科学院过程工程研究所</t>
  </si>
  <si>
    <t>无/副研究员</t>
  </si>
  <si>
    <t>费用类别</t>
  </si>
  <si>
    <t>支撑材料</t>
  </si>
  <si>
    <t>1、提供“实培计划”毕业设计类项目协议书（合同）及外包单位营业执照照片</t>
  </si>
  <si>
    <t>1、购置政采目录中的设备，可将“政府采购网页”截图上报，北京市政府采购中心网址http://www.bgpc.gov.cn/defaults/index/xyIndex ；
非政采目录类设备应提供由供应商盖章的三方报价，且不超过最高报价；
如购置设备为进口设备或此设备只有单方供货时，应提供单一来源证明资料。 
2、需提供购买设备的必要性说明，说明中应包含设备的大体性能及用途等相关介绍。</t>
  </si>
  <si>
    <r>
      <rPr>
        <b/>
        <sz val="10"/>
        <color indexed="8"/>
        <rFont val="宋体"/>
        <charset val="134"/>
      </rPr>
      <t>材料费</t>
    </r>
    <r>
      <rPr>
        <b/>
        <sz val="14"/>
        <color indexed="53"/>
        <rFont val="宋体"/>
        <charset val="134"/>
      </rPr>
      <t>（提供明细）</t>
    </r>
  </si>
  <si>
    <t>1、应提供三方报价（可网络截图）。
2、提供必要性说明及使用测算依据及物品存放的说明。</t>
  </si>
  <si>
    <r>
      <rPr>
        <sz val="12"/>
        <color theme="1"/>
        <rFont val="宋体"/>
        <charset val="134"/>
        <scheme val="minor"/>
      </rPr>
      <t xml:space="preserve">1、如已确定外协单位，则需提供意向书、协议、合同，如未确定，需提供三方报价，对方单位需为独立核算的法人单位。意向书、协议、合同书至少包含：合作的内容、方式、方案、日期、付费标准、付费方式、双方签字盖章等基本内容，且附明细预算。属于政府或行业部门有规定收费标准的某些测试项目，需将相关资料复印件附后。
</t>
    </r>
    <r>
      <rPr>
        <sz val="12"/>
        <color rgb="FFFF0000"/>
        <rFont val="宋体"/>
        <charset val="134"/>
        <scheme val="minor"/>
      </rPr>
      <t>2、问卷调查不得发放问卷调查礼品。</t>
    </r>
  </si>
  <si>
    <r>
      <rPr>
        <b/>
        <sz val="10"/>
        <color rgb="FF000000"/>
        <rFont val="宋体"/>
        <charset val="134"/>
      </rPr>
      <t>差旅费</t>
    </r>
    <r>
      <rPr>
        <b/>
        <sz val="14"/>
        <color indexed="53"/>
        <rFont val="宋体"/>
        <charset val="134"/>
      </rPr>
      <t>（不超过20%）</t>
    </r>
  </si>
  <si>
    <r>
      <rPr>
        <sz val="12"/>
        <color rgb="FFFF0000"/>
        <rFont val="宋体"/>
        <charset val="134"/>
        <scheme val="minor"/>
      </rPr>
      <t>1、提供</t>
    </r>
    <r>
      <rPr>
        <b/>
        <sz val="12"/>
        <color rgb="FFFF0000"/>
        <rFont val="宋体"/>
        <charset val="134"/>
        <scheme val="minor"/>
      </rPr>
      <t>预算测算过程</t>
    </r>
    <r>
      <rPr>
        <sz val="12"/>
        <color rgb="FFFF0000"/>
        <rFont val="宋体"/>
        <charset val="134"/>
        <scheme val="minor"/>
      </rPr>
      <t>，需写明拟出差的目的地，出差的人数、人员构成、天数、预乘坐的交通工具，以及票价等。还应提供出差每天大体的</t>
    </r>
    <r>
      <rPr>
        <b/>
        <sz val="12"/>
        <color rgb="FFFF0000"/>
        <rFont val="宋体"/>
        <charset val="134"/>
        <scheme val="minor"/>
      </rPr>
      <t>日程安排</t>
    </r>
    <r>
      <rPr>
        <sz val="12"/>
        <color rgb="FFFF0000"/>
        <rFont val="宋体"/>
        <charset val="134"/>
        <scheme val="minor"/>
      </rPr>
      <t>，原则上出差不超过5天，原则上仅支持本单位或本课题组人员出差。</t>
    </r>
    <r>
      <rPr>
        <sz val="12"/>
        <color theme="1"/>
        <rFont val="宋体"/>
        <charset val="134"/>
        <scheme val="minor"/>
      </rPr>
      <t xml:space="preserve">
2、根据财政部财行[2016]71号 财政部关于印发《中央和国家机关工作人员赴地方差旅住宿费标准明细表》的通知，京财党政群【2016】825号文件对财政部文件进行转发。
司局级人员或高级职称人员，交通工具为火车软席（软座或软卧），高铁动车一等座，全列软席列车一等座，飞机经济舱。上海住宿600，伙食100，公杂80，每人每天780元。
其他人员，交通工具为火车硬席（硬座或硬卧），高铁动车二等座，全列软席列车二等座，飞机经济舱。上海住宿500，伙食100，公杂80，每人每天680元。
3、特殊事项：
（1）参加外省事会议的注册费应计入差旅费中，需提供会议注册费报价依据。如会议注册费中写明含考察费，旅游费，此部分注册费不予支持。
</t>
    </r>
    <r>
      <rPr>
        <sz val="12"/>
        <color rgb="FFFF0000"/>
        <rFont val="宋体"/>
        <charset val="134"/>
        <scheme val="minor"/>
      </rPr>
      <t>展开讲解-到外地参加会议、培训的，会议、培训期间执行会议和培训费的相关规定。往返外地的交通费、伙食费和市内交通费按照差旅费标准执行。</t>
    </r>
    <r>
      <rPr>
        <sz val="12"/>
        <color theme="1"/>
        <rFont val="宋体"/>
        <charset val="134"/>
        <scheme val="minor"/>
      </rPr>
      <t xml:space="preserve">
（2）北京市财政局2018年发布《市内公务活动误餐费等支出标准》京财党政群【2018】406号，市内误餐费按照三类会议伙食费标准，每餐不等超过52元。原则上不安排住宿，确实需要住宿的按照三类会住宿标准执行，既340元每间。
（3）夕发朝至的火车费，住宿在火车上，当天的住宿费不予支持。
（4）交通工具，火车除票价外可申请5元购票费，所有交通工具可申请购买交通意外险。（说明）
（5）飞机票应通过政采指定购买，可申请机场建设费及燃油附加费，但需提供政府订票网截图。（尽量按全价票申请）
        </t>
    </r>
    <r>
      <rPr>
        <sz val="12"/>
        <color rgb="FFFF0000"/>
        <rFont val="宋体"/>
        <charset val="134"/>
        <scheme val="minor"/>
      </rPr>
      <t xml:space="preserve"> 严禁申报北京市内的交通费，包括汽油费、打车、地铁、公交等相关费用。</t>
    </r>
  </si>
  <si>
    <r>
      <rPr>
        <sz val="12"/>
        <color theme="1"/>
        <rFont val="宋体"/>
        <charset val="134"/>
        <scheme val="minor"/>
      </rPr>
      <t xml:space="preserve">（1）论文版面费，需说明拟出版论文计划在国内或国外何种刊物上发表，以及将要发表的篇数。
（2）图书出版费,需提供拟出版专著的名称、主要内容等，或出版合同。
（3）文献检索费, 提供查阅文献资料费用相关依据。
（4）论文注册费，需提供价格依据。
（5）资料费、印刷费，需提供详细的测算依据。
</t>
    </r>
    <r>
      <rPr>
        <sz val="12"/>
        <color rgb="FFFF0000"/>
        <rFont val="宋体"/>
        <charset val="134"/>
        <scheme val="minor"/>
      </rPr>
      <t>注意事项：</t>
    </r>
    <r>
      <rPr>
        <sz val="12"/>
        <color theme="1"/>
        <rFont val="宋体"/>
        <charset val="134"/>
        <scheme val="minor"/>
      </rPr>
      <t xml:space="preserve">
1、每本专著支出费用不得超过5万元；
2、期刊发表费标准：国内一般期刊1000元，全国核心期刊2000元，国外期刊论文5000元（含）。
3、购买图书可从各大电子卖场（京东、当当、亚马逊）将所购图书选定数量后加入购物车，截图即可。
4、复印费、打印费、印刷费都需申报至此费用中，印刷费需提供政采单位的报价。禁止化整为零。
5、复印装订费报价参考：黑白复印0.2元每页；普通打印0.5元每页；彩色打印1.5元每页；装订10元每册。
</t>
    </r>
  </si>
  <si>
    <t>文献检索费</t>
  </si>
  <si>
    <r>
      <rPr>
        <sz val="12"/>
        <color theme="1"/>
        <rFont val="宋体"/>
        <charset val="134"/>
        <scheme val="minor"/>
      </rPr>
      <t>1、需提供劳务费预算明细，说明劳务费支付对象的</t>
    </r>
    <r>
      <rPr>
        <sz val="12"/>
        <color rgb="FFFF0000"/>
        <rFont val="宋体"/>
        <charset val="134"/>
        <scheme val="minor"/>
      </rPr>
      <t>工作内容及人员安排</t>
    </r>
    <r>
      <rPr>
        <sz val="12"/>
        <color theme="1"/>
        <rFont val="宋体"/>
        <charset val="134"/>
        <scheme val="minor"/>
      </rPr>
      <t>，提供劳务的</t>
    </r>
    <r>
      <rPr>
        <sz val="12"/>
        <color rgb="FFFF0000"/>
        <rFont val="宋体"/>
        <charset val="134"/>
        <scheme val="minor"/>
      </rPr>
      <t>人数、名单、劳务人员的构成（临时工作人员或学生）以及工作时间</t>
    </r>
    <r>
      <rPr>
        <sz val="12"/>
        <color theme="1"/>
        <rFont val="宋体"/>
        <charset val="134"/>
        <scheme val="minor"/>
      </rPr>
      <t xml:space="preserve">等。
2、学生劳务费按照每人每月不超1000元申报。
3、外聘人员劳务费按照每人每月不超3400元申报，需提供外聘人员相关聘用证明材料，如身份证复印件，聘用合同等。
</t>
    </r>
    <r>
      <rPr>
        <sz val="12"/>
        <color rgb="FFFF0000"/>
        <rFont val="宋体"/>
        <charset val="134"/>
        <scheme val="minor"/>
      </rPr>
      <t xml:space="preserve">注意事项：
</t>
    </r>
    <r>
      <rPr>
        <sz val="12"/>
        <rFont val="宋体"/>
        <charset val="134"/>
        <scheme val="minor"/>
      </rPr>
      <t>1、尽量按月申报，如需按天申报，学生每天50元，外聘人员每天150元。
2、劳务费、专家咨询费应全部实行银行卡支付制度，且不得由他人以任何理由代签。</t>
    </r>
  </si>
  <si>
    <r>
      <rPr>
        <sz val="12"/>
        <color theme="1"/>
        <rFont val="宋体"/>
        <charset val="134"/>
        <scheme val="minor"/>
      </rPr>
      <t xml:space="preserve">1、需提供专家咨询费预算明细，需说明拟聘请专家的姓名、职称、工作单位、工作内容、工作形式和聘用时间等。
2、咨询费标准参照：高级专业技术职称人员800元/人天、其他专业技术人员500元/人天的标准执行。超过两天的，第三天及以后的咨询费标准参照高级专业技术职称人员400元/人天、其他专业技术人员300元/人天执行。
外阜专家来京咨询，专家的交通食宿费可以申报，外阜专家按照出差北京的差旅费标准申报。
</t>
    </r>
    <r>
      <rPr>
        <sz val="12"/>
        <color rgb="FFFF0000"/>
        <rFont val="宋体"/>
        <charset val="134"/>
        <scheme val="minor"/>
      </rPr>
      <t>注意事项：</t>
    </r>
    <r>
      <rPr>
        <sz val="12"/>
        <color theme="1"/>
        <rFont val="宋体"/>
        <charset val="134"/>
        <scheme val="minor"/>
      </rPr>
      <t xml:space="preserve">
（1）专家咨询费不能支付给参与项目研究、管理相关的人员及本单位在职人员。
（2）经理、民间艺人、老艺术家等不属于职称，只能按照其他技术人员进行支付专家费。
（3）建议申报时注意天数不超过2天，或标注清楚为不连续。</t>
    </r>
  </si>
  <si>
    <t>北京石油化工学院2020年实培经费预算明细表--差旅费</t>
  </si>
  <si>
    <t xml:space="preserve">项目编号 </t>
  </si>
  <si>
    <t>出差地</t>
  </si>
  <si>
    <t>人数</t>
  </si>
  <si>
    <t>天数</t>
  </si>
  <si>
    <t>次数</t>
  </si>
  <si>
    <t>往返交通费/人次</t>
  </si>
  <si>
    <t>住宿费（元/人天）</t>
  </si>
  <si>
    <t>补助（元/人天）</t>
  </si>
  <si>
    <t>金额</t>
  </si>
  <si>
    <t>备注</t>
  </si>
  <si>
    <t>温馨提示</t>
  </si>
  <si>
    <t>示例</t>
  </si>
  <si>
    <t>xx学院</t>
  </si>
  <si>
    <t>大创深化/毕设-创业类/毕设科研类-自主/毕设科研类-协同</t>
  </si>
  <si>
    <t>xxx</t>
  </si>
  <si>
    <t>xx</t>
  </si>
  <si>
    <t>大连</t>
  </si>
  <si>
    <t>实地考察xx；参加xx会议；调研xx。</t>
  </si>
  <si>
    <t>会议注册费等需补充报价依据（即会议通知）；高铁往返、住宿等不得超标准。严禁申报北京市内的交通费，包括汽油费、打车、地铁、公交等相关费用。</t>
  </si>
  <si>
    <t>北京石油化工学院2020年实培经费预算明细表--学生补贴</t>
  </si>
  <si>
    <t>补贴人员类别</t>
  </si>
  <si>
    <t>人均标准（元）</t>
  </si>
  <si>
    <t>投入时间</t>
  </si>
  <si>
    <t>小计</t>
  </si>
  <si>
    <t>本科生</t>
  </si>
  <si>
    <t>6个月</t>
  </si>
  <si>
    <t>学生劳务费按照每人每月不超1000元申报。尽量按月申报，如需按天申报，学生每天不超过50元。</t>
  </si>
  <si>
    <t>北京石油化工学院2020年实培经费预算明细表--校外指导教师补贴</t>
  </si>
  <si>
    <t>补贴人员姓名</t>
  </si>
  <si>
    <t>补贴人员所在单位</t>
  </si>
  <si>
    <t>补贴人员职称</t>
  </si>
  <si>
    <t>补贴人员工作</t>
  </si>
  <si>
    <t>高级工程师/教授</t>
  </si>
  <si>
    <t>指导xxx；xxx咨询；</t>
  </si>
  <si>
    <t>18天（不连续）</t>
  </si>
  <si>
    <t xml:space="preserve">涉及到按月申报的，补充每月咨询大概的提天数，否则无法审核（括号里写大概每月xx天即可）；
专家咨询形式不允许电话咨询与邮件咨询；
高级专业技术职称人员800元/人天、其他专业技术人员500元/人天的标准执行。超过两天的，第三天及以后的咨询费标准参照高级专业技术职称人员400元/人天、其他专业技术人员300元/人天执行。经理、老艺术家等不属于职称，只能按照其他技术人员进行支付专家费。
建议申报时注意天数不超过2天，或标注清楚为不连续。
外阜专家来京咨询，专家的交通食宿费可以申报，外阜专家按照出差北京的差旅费标准申报。
</t>
  </si>
  <si>
    <t>基于波形分析的扰动自愈系统</t>
  </si>
  <si>
    <t>基于双目视觉的危化品仓储库内测距预警系统</t>
  </si>
  <si>
    <t>晏涌</t>
  </si>
  <si>
    <t>应用型MgAgSb基复合热电材料开发</t>
  </si>
  <si>
    <t>张婷</t>
  </si>
  <si>
    <t>新型Nowotny-Juza化合物热电材料的制备与性能优化</t>
  </si>
  <si>
    <t>LiAl-LDHs室温封闭铝合金微弧氧化膜的影响因素</t>
  </si>
  <si>
    <t>“三防”纳米复合涂料的应用深化研究及成果转化</t>
  </si>
  <si>
    <t>基于深度学习框架下Attention-LSTM的热负荷预测</t>
  </si>
  <si>
    <t>基于机器学习框架下LightGBM的冷负荷预测</t>
  </si>
  <si>
    <t>2219铝合金搅拌摩擦焊接头在高湿高盐环境中腐蚀行为研究</t>
  </si>
  <si>
    <t>面向高盐油泥处理的低强度超声波强化生物泥浆反应器</t>
  </si>
  <si>
    <t>石油烃污染土壤电阻加热耦合微生物修复（ERH+MR）系统设计</t>
  </si>
  <si>
    <t>燃气供暖锅炉烟气余热深度回收技术研究</t>
  </si>
  <si>
    <t>吴小华</t>
  </si>
  <si>
    <t>不同类型硫化亚铁氧化自热特性差异及影响因素研究</t>
  </si>
  <si>
    <t>在用人民防空工程风险评估-以北京市大兴区为例</t>
  </si>
  <si>
    <t>工程地质因素对生活垃圾堆场边坡稳定性影响研究</t>
  </si>
  <si>
    <t>汽车油箱盖与电子打火联锁装置研发</t>
  </si>
  <si>
    <r>
      <rPr>
        <sz val="10.5"/>
        <color theme="1"/>
        <rFont val="仿宋_GB2312"/>
        <charset val="134"/>
      </rPr>
      <t>胡守</t>
    </r>
    <r>
      <rPr>
        <sz val="10.5"/>
        <color indexed="8"/>
        <rFont val="宋体"/>
        <charset val="134"/>
      </rPr>
      <t>涛</t>
    </r>
  </si>
  <si>
    <t>城市地下综合管廊内天然气微泄漏动态分布规律研究</t>
  </si>
  <si>
    <t>基于某企业的风险分级管控体系的研究</t>
  </si>
  <si>
    <r>
      <rPr>
        <sz val="10.5"/>
        <rFont val="宋体"/>
        <charset val="134"/>
      </rPr>
      <t>孙</t>
    </r>
    <r>
      <rPr>
        <sz val="10.5"/>
        <rFont val="仿宋_GB2312"/>
        <charset val="134"/>
      </rPr>
      <t>思衡</t>
    </r>
  </si>
  <si>
    <t>LNG管道泄漏事故后果的影响因素分析</t>
  </si>
  <si>
    <r>
      <rPr>
        <sz val="10.5"/>
        <color theme="1"/>
        <rFont val="仿宋_GB2312"/>
        <charset val="134"/>
      </rPr>
      <t>沈</t>
    </r>
    <r>
      <rPr>
        <sz val="10.5"/>
        <color indexed="8"/>
        <rFont val="宋体"/>
        <charset val="134"/>
      </rPr>
      <t>静</t>
    </r>
  </si>
  <si>
    <r>
      <rPr>
        <sz val="10.5"/>
        <color indexed="8"/>
        <rFont val="宋体"/>
        <charset val="134"/>
      </rPr>
      <t>双</t>
    </r>
    <r>
      <rPr>
        <sz val="10.5"/>
        <color indexed="8"/>
        <rFont val="仿宋_GB2312"/>
        <charset val="134"/>
      </rPr>
      <t>目</t>
    </r>
    <r>
      <rPr>
        <sz val="10.5"/>
        <color indexed="8"/>
        <rFont val="宋体"/>
        <charset val="134"/>
      </rPr>
      <t>视觉测</t>
    </r>
    <r>
      <rPr>
        <sz val="10.5"/>
        <color indexed="8"/>
        <rFont val="仿宋_GB2312"/>
        <charset val="134"/>
      </rPr>
      <t>距三</t>
    </r>
    <r>
      <rPr>
        <sz val="10.5"/>
        <color indexed="8"/>
        <rFont val="宋体"/>
        <charset val="134"/>
      </rPr>
      <t>维</t>
    </r>
    <r>
      <rPr>
        <sz val="10.5"/>
        <color indexed="8"/>
        <rFont val="仿宋_GB2312"/>
        <charset val="134"/>
      </rPr>
      <t>重构系</t>
    </r>
    <r>
      <rPr>
        <sz val="10.5"/>
        <color indexed="8"/>
        <rFont val="宋体"/>
        <charset val="134"/>
      </rPr>
      <t>统</t>
    </r>
    <r>
      <rPr>
        <sz val="10.5"/>
        <color indexed="8"/>
        <rFont val="仿宋_GB2312"/>
        <charset val="134"/>
      </rPr>
      <t>中的立体匹配算法研究</t>
    </r>
  </si>
  <si>
    <t>危化品仓储双目测距中角点检测算法研究</t>
  </si>
  <si>
    <t>基于波形分析的无自平衡对象扰动自愈系统研究</t>
  </si>
  <si>
    <t>北京石油化工学院2020年实培经费预算明细表--图书资料费</t>
  </si>
  <si>
    <t>附电商购物车截图</t>
  </si>
  <si>
    <t>补充图书清单及报价，即电商购物车截图，且购物车金额不得小于申报金额</t>
  </si>
  <si>
    <t>北京石油化工学院2020年实培经费预算明细表--材料费</t>
  </si>
  <si>
    <t>材料名称</t>
  </si>
  <si>
    <t>规格</t>
  </si>
  <si>
    <t>单价（元）</t>
  </si>
  <si>
    <t>数量</t>
  </si>
  <si>
    <r>
      <rPr>
        <b/>
        <sz val="10"/>
        <rFont val="宋体"/>
        <charset val="134"/>
      </rPr>
      <t>金额</t>
    </r>
    <r>
      <rPr>
        <b/>
        <sz val="10.5"/>
        <color theme="1"/>
        <rFont val="Calibri"/>
        <charset val="134"/>
      </rPr>
      <t>(</t>
    </r>
    <r>
      <rPr>
        <b/>
        <sz val="10.5"/>
        <color theme="1"/>
        <rFont val="宋体"/>
        <charset val="134"/>
      </rPr>
      <t>元</t>
    </r>
    <r>
      <rPr>
        <b/>
        <sz val="10.5"/>
        <color theme="1"/>
        <rFont val="Calibri"/>
        <charset val="134"/>
      </rPr>
      <t>)</t>
    </r>
  </si>
  <si>
    <t>用途</t>
  </si>
  <si>
    <t>个</t>
  </si>
  <si>
    <t>处理xx；构建xx；xx材料；制备xx</t>
  </si>
  <si>
    <t>需要三方报价单；购置数量较大或较多的需提供必要性说明及使用测算依据及物品存放地说明。</t>
  </si>
  <si>
    <t>北京石油化工学院2020年实培经费预算明细表--测试化验加工费</t>
  </si>
  <si>
    <t>测试化验加工内容</t>
  </si>
  <si>
    <t>测试化验加工单位</t>
  </si>
  <si>
    <t>金额（元）</t>
  </si>
  <si>
    <t>附有三方报价</t>
  </si>
  <si>
    <t>需要三方报价单</t>
  </si>
  <si>
    <t>设备费名称</t>
  </si>
  <si>
    <t>单价</t>
  </si>
  <si>
    <t>总价（元）</t>
  </si>
  <si>
    <t>汽车电子打火器</t>
  </si>
  <si>
    <t>汽车油箱模型</t>
  </si>
  <si>
    <t>压力传感器</t>
  </si>
  <si>
    <t>可编程逻辑控制器</t>
  </si>
  <si>
    <t>北京石油化工学院2020年实培经费预算明细表--论文版面费</t>
  </si>
  <si>
    <t>拟发刊物</t>
  </si>
  <si>
    <t>发表篇数</t>
  </si>
  <si>
    <t>小计（元）</t>
  </si>
  <si>
    <t>一般期刊：
《xxx》；
核心期刊
《xxx》</t>
  </si>
  <si>
    <t>一般期刊1000元/篇；核心期刊2000/篇</t>
  </si>
  <si>
    <t>北京石油化工学院2020年实培经费预算明细表--专利申请费</t>
  </si>
  <si>
    <t>专利类型</t>
  </si>
  <si>
    <t>拟申请数量</t>
  </si>
  <si>
    <t>专利申请费：根据专利资助费最新管理办法，发明专利资助标准为1000一个，外观设计150一个；根据资助标准补充修改支撑材料，并标明专利类型</t>
  </si>
  <si>
    <t>北京石油化工学院2020年实培经费预算明细表--复印打印费</t>
  </si>
  <si>
    <t>复印打印内容</t>
  </si>
  <si>
    <t>参考资料、图书复印</t>
  </si>
  <si>
    <t>页</t>
  </si>
  <si>
    <t>复印装订费报价参考：黑白复印0.2元每页；普通打印0.5元每页；彩色打印1.5元每页；装订10元每册。</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</si>
</sst>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63">
    <font>
      <sz val="12"/>
      <color theme="1"/>
      <name val="宋体"/>
      <charset val="134"/>
      <scheme val="minor"/>
    </font>
    <font>
      <b/>
      <sz val="16"/>
      <color theme="1"/>
      <name val="宋体"/>
      <charset val="134"/>
      <scheme val="minor"/>
    </font>
    <font>
      <b/>
      <sz val="10"/>
      <name val="宋体"/>
      <charset val="134"/>
    </font>
    <font>
      <sz val="10.5"/>
      <color rgb="FFFF0000"/>
      <name val="仿宋_GB2312"/>
      <charset val="134"/>
    </font>
    <font>
      <b/>
      <sz val="14"/>
      <color rgb="FFFF0000"/>
      <name val="宋体"/>
      <charset val="134"/>
      <scheme val="minor"/>
    </font>
    <font>
      <sz val="12"/>
      <color rgb="FFFF0000"/>
      <name val="宋体"/>
      <charset val="134"/>
      <scheme val="minor"/>
    </font>
    <font>
      <sz val="10.5"/>
      <color theme="1"/>
      <name val="仿宋_GB2312"/>
      <charset val="134"/>
    </font>
    <font>
      <b/>
      <sz val="10"/>
      <color indexed="8"/>
      <name val="宋体"/>
      <charset val="134"/>
      <scheme val="minor"/>
    </font>
    <font>
      <b/>
      <sz val="12"/>
      <color indexed="8"/>
      <name val="宋体"/>
      <charset val="134"/>
      <scheme val="minor"/>
    </font>
    <font>
      <b/>
      <sz val="18"/>
      <color theme="1"/>
      <name val="宋体"/>
      <charset val="134"/>
      <scheme val="minor"/>
    </font>
    <font>
      <b/>
      <sz val="12"/>
      <color rgb="FFFF0000"/>
      <name val="宋体"/>
      <charset val="134"/>
      <scheme val="minor"/>
    </font>
    <font>
      <sz val="14"/>
      <color theme="1"/>
      <name val="宋体"/>
      <charset val="134"/>
      <scheme val="minor"/>
    </font>
    <font>
      <b/>
      <sz val="14"/>
      <name val="宋体"/>
      <charset val="134"/>
    </font>
    <font>
      <sz val="10"/>
      <color theme="1"/>
      <name val="仿宋_GB2312"/>
      <charset val="134"/>
    </font>
    <font>
      <b/>
      <sz val="10"/>
      <color indexed="8"/>
      <name val="宋体"/>
      <charset val="134"/>
    </font>
    <font>
      <sz val="9"/>
      <color theme="1"/>
      <name val="仿宋_GB2312"/>
      <charset val="134"/>
    </font>
    <font>
      <sz val="11"/>
      <color indexed="8"/>
      <name val="Times New Roman"/>
      <charset val="134"/>
    </font>
    <font>
      <sz val="11"/>
      <color rgb="FFFF0000"/>
      <name val="Times New Roman"/>
      <charset val="134"/>
    </font>
    <font>
      <sz val="10.5"/>
      <name val="仿宋_GB2312"/>
      <charset val="134"/>
    </font>
    <font>
      <sz val="10.5"/>
      <color theme="1"/>
      <name val="宋体"/>
      <charset val="134"/>
    </font>
    <font>
      <sz val="10.5"/>
      <color indexed="8"/>
      <name val="仿宋_GB2312"/>
      <charset val="134"/>
    </font>
    <font>
      <sz val="11"/>
      <color theme="1"/>
      <name val="宋体"/>
      <charset val="134"/>
      <scheme val="minor"/>
    </font>
    <font>
      <b/>
      <sz val="11"/>
      <name val="宋体"/>
      <charset val="134"/>
    </font>
    <font>
      <sz val="10.5"/>
      <color rgb="FFFF0000"/>
      <name val="微软雅黑"/>
      <charset val="134"/>
    </font>
    <font>
      <b/>
      <sz val="10"/>
      <color rgb="FF000000"/>
      <name val="宋体"/>
      <charset val="134"/>
    </font>
    <font>
      <sz val="18"/>
      <color theme="1"/>
      <name val="黑体"/>
      <charset val="134"/>
    </font>
    <font>
      <sz val="11"/>
      <color rgb="FF000000"/>
      <name val="方正书宋_GBK"/>
      <charset val="134"/>
    </font>
    <font>
      <sz val="11"/>
      <color rgb="FFC00000"/>
      <name val="Calibri"/>
      <charset val="134"/>
    </font>
    <font>
      <sz val="11"/>
      <color indexed="8"/>
      <name val="Calibri"/>
      <charset val="134"/>
    </font>
    <font>
      <b/>
      <sz val="11"/>
      <color theme="1"/>
      <name val="宋体"/>
      <charset val="134"/>
      <scheme val="minor"/>
    </font>
    <font>
      <sz val="11"/>
      <color theme="1"/>
      <name val="方正书宋_GBK"/>
      <charset val="134"/>
    </font>
    <font>
      <sz val="11"/>
      <name val="方正书宋_GBK"/>
      <charset val="134"/>
    </font>
    <font>
      <sz val="11"/>
      <color theme="0"/>
      <name val="宋体"/>
      <charset val="0"/>
      <scheme val="minor"/>
    </font>
    <font>
      <sz val="11"/>
      <color theme="1"/>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indexed="8"/>
      <name val="宋体"/>
      <charset val="134"/>
    </font>
    <font>
      <b/>
      <sz val="10.5"/>
      <color theme="1"/>
      <name val="Calibri"/>
      <charset val="134"/>
    </font>
    <font>
      <b/>
      <sz val="10.5"/>
      <color theme="1"/>
      <name val="宋体"/>
      <charset val="134"/>
    </font>
    <font>
      <sz val="10.5"/>
      <name val="宋体"/>
      <charset val="134"/>
    </font>
    <font>
      <b/>
      <sz val="12"/>
      <color indexed="53"/>
      <name val="宋体"/>
      <charset val="134"/>
    </font>
    <font>
      <b/>
      <sz val="14"/>
      <color indexed="53"/>
      <name val="宋体"/>
      <charset val="134"/>
    </font>
    <font>
      <sz val="12"/>
      <name val="宋体"/>
      <charset val="134"/>
      <scheme val="minor"/>
    </font>
    <font>
      <b/>
      <sz val="18"/>
      <color rgb="FFC00000"/>
      <name val="黑体"/>
      <charset val="134"/>
    </font>
    <font>
      <b/>
      <sz val="16"/>
      <color rgb="FFC00000"/>
      <name val="黑体"/>
      <charset val="134"/>
    </font>
    <font>
      <b/>
      <sz val="12"/>
      <color rgb="FFFF6600"/>
      <name val="宋体"/>
      <charset val="134"/>
    </font>
    <font>
      <sz val="11"/>
      <color rgb="FFC00000"/>
      <name val="宋体"/>
      <charset val="134"/>
    </font>
    <font>
      <sz val="11"/>
      <color indexed="8"/>
      <name val="宋体"/>
      <charset val="134"/>
    </font>
  </fonts>
  <fills count="37">
    <fill>
      <patternFill patternType="none"/>
    </fill>
    <fill>
      <patternFill patternType="gray125"/>
    </fill>
    <fill>
      <patternFill patternType="solid">
        <fgColor theme="7" tint="0.799981688894314"/>
        <bgColor indexed="64"/>
      </patternFill>
    </fill>
    <fill>
      <patternFill patternType="solid">
        <fgColor theme="0"/>
        <bgColor indexed="64"/>
      </patternFill>
    </fill>
    <fill>
      <patternFill patternType="solid">
        <fgColor rgb="FFFFFF00"/>
        <bgColor indexed="64"/>
      </patternFill>
    </fill>
    <fill>
      <patternFill patternType="solid">
        <fgColor theme="7" tint="0.8"/>
        <bgColor indexed="64"/>
      </patternFill>
    </fill>
    <fill>
      <patternFill patternType="solid">
        <fgColor rgb="FFED7D31"/>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9"/>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21" fillId="0" borderId="0" applyFont="0" applyFill="0" applyBorder="0" applyAlignment="0" applyProtection="0">
      <alignment vertical="center"/>
    </xf>
    <xf numFmtId="0" fontId="33" fillId="13" borderId="0" applyNumberFormat="0" applyBorder="0" applyAlignment="0" applyProtection="0">
      <alignment vertical="center"/>
    </xf>
    <xf numFmtId="0" fontId="35" fillId="16" borderId="2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33" fillId="8" borderId="0" applyNumberFormat="0" applyBorder="0" applyAlignment="0" applyProtection="0">
      <alignment vertical="center"/>
    </xf>
    <xf numFmtId="0" fontId="36" fillId="18" borderId="0" applyNumberFormat="0" applyBorder="0" applyAlignment="0" applyProtection="0">
      <alignment vertical="center"/>
    </xf>
    <xf numFmtId="43" fontId="21" fillId="0" borderId="0" applyFont="0" applyFill="0" applyBorder="0" applyAlignment="0" applyProtection="0">
      <alignment vertical="center"/>
    </xf>
    <xf numFmtId="0" fontId="32" fillId="19" borderId="0" applyNumberFormat="0" applyBorder="0" applyAlignment="0" applyProtection="0">
      <alignment vertical="center"/>
    </xf>
    <xf numFmtId="0" fontId="34" fillId="0" borderId="0" applyNumberFormat="0" applyFill="0" applyBorder="0" applyAlignment="0" applyProtection="0">
      <alignment vertical="center"/>
    </xf>
    <xf numFmtId="9" fontId="21" fillId="0" borderId="0" applyFont="0" applyFill="0" applyBorder="0" applyAlignment="0" applyProtection="0">
      <alignment vertical="center"/>
    </xf>
    <xf numFmtId="0" fontId="38" fillId="0" borderId="0" applyNumberFormat="0" applyFill="0" applyBorder="0" applyAlignment="0" applyProtection="0">
      <alignment vertical="center"/>
    </xf>
    <xf numFmtId="0" fontId="21" fillId="21" borderId="21" applyNumberFormat="0" applyFont="0" applyAlignment="0" applyProtection="0">
      <alignment vertical="center"/>
    </xf>
    <xf numFmtId="0" fontId="32" fillId="15"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2" applyNumberFormat="0" applyFill="0" applyAlignment="0" applyProtection="0">
      <alignment vertical="center"/>
    </xf>
    <xf numFmtId="0" fontId="43" fillId="0" borderId="22" applyNumberFormat="0" applyFill="0" applyAlignment="0" applyProtection="0">
      <alignment vertical="center"/>
    </xf>
    <xf numFmtId="0" fontId="32" fillId="23" borderId="0" applyNumberFormat="0" applyBorder="0" applyAlignment="0" applyProtection="0">
      <alignment vertical="center"/>
    </xf>
    <xf numFmtId="0" fontId="39" fillId="0" borderId="24" applyNumberFormat="0" applyFill="0" applyAlignment="0" applyProtection="0">
      <alignment vertical="center"/>
    </xf>
    <xf numFmtId="0" fontId="32" fillId="14" borderId="0" applyNumberFormat="0" applyBorder="0" applyAlignment="0" applyProtection="0">
      <alignment vertical="center"/>
    </xf>
    <xf numFmtId="0" fontId="45" fillId="26" borderId="25" applyNumberFormat="0" applyAlignment="0" applyProtection="0">
      <alignment vertical="center"/>
    </xf>
    <xf numFmtId="0" fontId="46" fillId="26" borderId="20" applyNumberFormat="0" applyAlignment="0" applyProtection="0">
      <alignment vertical="center"/>
    </xf>
    <xf numFmtId="0" fontId="47" fillId="31" borderId="26" applyNumberFormat="0" applyAlignment="0" applyProtection="0">
      <alignment vertical="center"/>
    </xf>
    <xf numFmtId="0" fontId="33" fillId="17" borderId="0" applyNumberFormat="0" applyBorder="0" applyAlignment="0" applyProtection="0">
      <alignment vertical="center"/>
    </xf>
    <xf numFmtId="0" fontId="32" fillId="10" borderId="0" applyNumberFormat="0" applyBorder="0" applyAlignment="0" applyProtection="0">
      <alignment vertical="center"/>
    </xf>
    <xf numFmtId="0" fontId="44" fillId="0" borderId="23" applyNumberFormat="0" applyFill="0" applyAlignment="0" applyProtection="0">
      <alignment vertical="center"/>
    </xf>
    <xf numFmtId="0" fontId="48" fillId="0" borderId="27" applyNumberFormat="0" applyFill="0" applyAlignment="0" applyProtection="0">
      <alignment vertical="center"/>
    </xf>
    <xf numFmtId="0" fontId="49" fillId="34" borderId="0" applyNumberFormat="0" applyBorder="0" applyAlignment="0" applyProtection="0">
      <alignment vertical="center"/>
    </xf>
    <xf numFmtId="0" fontId="50" fillId="36" borderId="0" applyNumberFormat="0" applyBorder="0" applyAlignment="0" applyProtection="0">
      <alignment vertical="center"/>
    </xf>
    <xf numFmtId="0" fontId="33" fillId="30" borderId="0" applyNumberFormat="0" applyBorder="0" applyAlignment="0" applyProtection="0">
      <alignment vertical="center"/>
    </xf>
    <xf numFmtId="0" fontId="32" fillId="25"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3" fillId="20" borderId="0" applyNumberFormat="0" applyBorder="0" applyAlignment="0" applyProtection="0">
      <alignment vertical="center"/>
    </xf>
    <xf numFmtId="0" fontId="33" fillId="12" borderId="0" applyNumberFormat="0" applyBorder="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33" fillId="2" borderId="0" applyNumberFormat="0" applyBorder="0" applyAlignment="0" applyProtection="0">
      <alignment vertical="center"/>
    </xf>
    <xf numFmtId="0" fontId="33" fillId="11" borderId="0" applyNumberFormat="0" applyBorder="0" applyAlignment="0" applyProtection="0">
      <alignment vertical="center"/>
    </xf>
    <xf numFmtId="0" fontId="32" fillId="27" borderId="0" applyNumberFormat="0" applyBorder="0" applyAlignment="0" applyProtection="0">
      <alignment vertical="center"/>
    </xf>
    <xf numFmtId="0" fontId="33" fillId="22"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5" borderId="0" applyNumberFormat="0" applyBorder="0" applyAlignment="0" applyProtection="0">
      <alignment vertical="center"/>
    </xf>
    <xf numFmtId="0" fontId="32" fillId="24" borderId="0" applyNumberFormat="0" applyBorder="0" applyAlignment="0" applyProtection="0">
      <alignment vertical="center"/>
    </xf>
    <xf numFmtId="0" fontId="0" fillId="0" borderId="0">
      <alignment vertical="center"/>
    </xf>
  </cellStyleXfs>
  <cellXfs count="13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0" xfId="0" applyFont="1" applyFill="1" applyAlignment="1">
      <alignment horizontal="center" vertical="center" wrapText="1"/>
    </xf>
    <xf numFmtId="0" fontId="5" fillId="0" borderId="1" xfId="0" applyFont="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6" fillId="2" borderId="1" xfId="0" applyFont="1" applyFill="1" applyBorder="1" applyAlignment="1">
      <alignment horizontal="center" vertical="center" wrapText="1"/>
    </xf>
    <xf numFmtId="0" fontId="5" fillId="0" borderId="0" xfId="0" applyFont="1" applyAlignment="1">
      <alignment vertical="center" wrapText="1"/>
    </xf>
    <xf numFmtId="0" fontId="2" fillId="0" borderId="2" xfId="0" applyFont="1" applyFill="1" applyBorder="1" applyAlignment="1">
      <alignment vertical="center" wrapText="1"/>
    </xf>
    <xf numFmtId="0" fontId="3" fillId="2" borderId="1"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5" fillId="2" borderId="1" xfId="49" applyFont="1" applyFill="1" applyBorder="1" applyAlignment="1">
      <alignmen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0" xfId="0" applyAlignment="1">
      <alignment horizontal="left" vertical="center"/>
    </xf>
    <xf numFmtId="0" fontId="5" fillId="0" borderId="0" xfId="0" applyFont="1">
      <alignment vertical="center"/>
    </xf>
    <xf numFmtId="0" fontId="9" fillId="0" borderId="0" xfId="0" applyFont="1" applyAlignment="1">
      <alignment horizontal="center" vertical="center"/>
    </xf>
    <xf numFmtId="0" fontId="10" fillId="0" borderId="0" xfId="0" applyFont="1" applyFill="1" applyAlignment="1">
      <alignment horizontal="center" vertical="center" wrapText="1"/>
    </xf>
    <xf numFmtId="0" fontId="6"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11" fillId="0" borderId="0" xfId="0" applyFont="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 fillId="0" borderId="3" xfId="0" applyFont="1" applyFill="1" applyBorder="1" applyAlignment="1">
      <alignment horizontal="center" vertical="center" wrapText="1"/>
    </xf>
    <xf numFmtId="0" fontId="5" fillId="0" borderId="0" xfId="0" applyFont="1" applyFill="1" applyAlignment="1">
      <alignment horizontal="left" vertical="center" wrapText="1"/>
    </xf>
    <xf numFmtId="0" fontId="21" fillId="0" borderId="0" xfId="0" applyFont="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5" fillId="0" borderId="0" xfId="0" applyFont="1" applyFill="1">
      <alignment vertical="center"/>
    </xf>
    <xf numFmtId="0" fontId="2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0" xfId="0" applyFont="1" applyFill="1" applyAlignment="1">
      <alignment horizontal="center" vertical="center"/>
    </xf>
    <xf numFmtId="0" fontId="3" fillId="2" borderId="1"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0" borderId="9" xfId="0" applyFont="1" applyFill="1" applyBorder="1" applyAlignment="1">
      <alignment vertical="center" wrapText="1"/>
    </xf>
    <xf numFmtId="0" fontId="2" fillId="4" borderId="10"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1"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0" fillId="0" borderId="11" xfId="0" applyFont="1" applyFill="1" applyBorder="1" applyAlignment="1">
      <alignment vertical="center" wrapText="1"/>
    </xf>
    <xf numFmtId="0" fontId="14" fillId="4" borderId="10"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4" fillId="4" borderId="1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13"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0" fillId="0" borderId="16" xfId="0" applyFont="1" applyFill="1" applyBorder="1" applyAlignment="1">
      <alignment vertical="center" wrapText="1"/>
    </xf>
    <xf numFmtId="0" fontId="25" fillId="0" borderId="0" xfId="0" applyFont="1" applyFill="1" applyAlignment="1">
      <alignment horizontal="center" vertical="center" wrapText="1"/>
    </xf>
    <xf numFmtId="0" fontId="25" fillId="0" borderId="0" xfId="0" applyFont="1" applyFill="1" applyAlignment="1">
      <alignment horizontal="center" vertical="center"/>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1" fillId="0" borderId="18" xfId="0" applyFont="1" applyFill="1" applyBorder="1" applyAlignment="1">
      <alignment vertical="center"/>
    </xf>
    <xf numFmtId="0" fontId="2" fillId="0" borderId="1"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0" xfId="0" applyFont="1" applyFill="1" applyBorder="1" applyAlignment="1">
      <alignment vertical="center"/>
    </xf>
    <xf numFmtId="0" fontId="26"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xf>
    <xf numFmtId="0" fontId="27" fillId="0" borderId="1" xfId="0" applyFont="1" applyFill="1" applyBorder="1" applyAlignment="1">
      <alignment horizontal="left" vertical="center" wrapText="1"/>
    </xf>
    <xf numFmtId="0" fontId="28" fillId="0" borderId="1" xfId="0" applyFont="1" applyFill="1" applyBorder="1" applyAlignment="1">
      <alignment horizontal="left" vertical="center"/>
    </xf>
    <xf numFmtId="0" fontId="21" fillId="4" borderId="1" xfId="0" applyFont="1" applyFill="1" applyBorder="1" applyAlignment="1">
      <alignment horizontal="center" vertical="center" wrapText="1"/>
    </xf>
    <xf numFmtId="0" fontId="21" fillId="0" borderId="14" xfId="0" applyFont="1" applyFill="1" applyBorder="1" applyAlignment="1">
      <alignment vertical="center"/>
    </xf>
    <xf numFmtId="0" fontId="26" fillId="0" borderId="15" xfId="0" applyFont="1" applyFill="1" applyBorder="1" applyAlignment="1">
      <alignment horizontal="center" vertical="center" wrapText="1"/>
    </xf>
    <xf numFmtId="0" fontId="21" fillId="0" borderId="15" xfId="0" applyFont="1" applyFill="1" applyBorder="1" applyAlignment="1">
      <alignment horizontal="left" vertical="center" wrapText="1"/>
    </xf>
    <xf numFmtId="0" fontId="21" fillId="0" borderId="15" xfId="0" applyFont="1" applyFill="1" applyBorder="1" applyAlignment="1">
      <alignment horizontal="center" vertical="center" wrapText="1"/>
    </xf>
    <xf numFmtId="0" fontId="21" fillId="0" borderId="15" xfId="0" applyFont="1" applyFill="1" applyBorder="1" applyAlignment="1">
      <alignment horizontal="left" vertical="center"/>
    </xf>
    <xf numFmtId="0" fontId="2" fillId="4" borderId="18"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30" fillId="4"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21" fillId="0" borderId="15" xfId="0" applyFont="1" applyFill="1" applyBorder="1" applyAlignment="1">
      <alignment horizontal="center" vertical="center"/>
    </xf>
    <xf numFmtId="0" fontId="29" fillId="0" borderId="15" xfId="0" applyFont="1" applyFill="1" applyBorder="1" applyAlignment="1">
      <alignment horizontal="center" vertical="center" wrapText="1"/>
    </xf>
    <xf numFmtId="0" fontId="17" fillId="2" borderId="15" xfId="0" applyFont="1" applyFill="1" applyBorder="1" applyAlignment="1">
      <alignment horizontal="center" vertical="center"/>
    </xf>
    <xf numFmtId="0" fontId="17" fillId="0" borderId="15" xfId="0" applyFont="1" applyFill="1" applyBorder="1" applyAlignment="1">
      <alignment horizontal="center" vertical="center"/>
    </xf>
    <xf numFmtId="0" fontId="24" fillId="4" borderId="18"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4" borderId="1" xfId="0" applyFont="1" applyFill="1" applyBorder="1" applyAlignment="1">
      <alignment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0" fontId="14" fillId="0" borderId="1" xfId="0" applyFont="1" applyFill="1" applyBorder="1" applyAlignment="1">
      <alignment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6" fillId="2" borderId="11" xfId="0" applyFont="1" applyFill="1" applyBorder="1" applyAlignment="1">
      <alignment horizontal="center" vertical="center"/>
    </xf>
    <xf numFmtId="0" fontId="17" fillId="0" borderId="11" xfId="0" applyFont="1" applyFill="1" applyBorder="1" applyAlignment="1">
      <alignment horizontal="center" vertical="center"/>
    </xf>
    <xf numFmtId="0" fontId="16" fillId="0" borderId="11" xfId="0" applyFont="1" applyFill="1" applyBorder="1" applyAlignment="1">
      <alignment horizontal="center" vertical="center"/>
    </xf>
    <xf numFmtId="0" fontId="17" fillId="0" borderId="16"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9"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name val="Calibri"/>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
  <sheetViews>
    <sheetView topLeftCell="A58" workbookViewId="0">
      <selection activeCell="E97" sqref="E97"/>
    </sheetView>
  </sheetViews>
  <sheetFormatPr defaultColWidth="9" defaultRowHeight="15.6" outlineLevelCol="4"/>
  <cols>
    <col min="1" max="1" width="6.8" customWidth="1"/>
    <col min="2" max="2" width="16.3" customWidth="1"/>
    <col min="3" max="3" width="24.9" customWidth="1"/>
    <col min="4" max="4" width="8.6" customWidth="1"/>
    <col min="5" max="5" width="13.5" customWidth="1"/>
  </cols>
  <sheetData>
    <row r="1" s="1" customFormat="1" spans="1:5">
      <c r="A1" s="128" t="s">
        <v>0</v>
      </c>
      <c r="B1" s="129" t="s">
        <v>1</v>
      </c>
      <c r="C1" s="129" t="s">
        <v>2</v>
      </c>
      <c r="D1" s="129" t="s">
        <v>3</v>
      </c>
      <c r="E1" s="129" t="s">
        <v>4</v>
      </c>
    </row>
    <row r="2" ht="28.8" spans="1:5">
      <c r="A2" s="19" t="s">
        <v>5</v>
      </c>
      <c r="B2" s="19" t="s">
        <v>6</v>
      </c>
      <c r="C2" s="24" t="s">
        <v>7</v>
      </c>
      <c r="D2" s="19" t="s">
        <v>8</v>
      </c>
      <c r="E2" s="30">
        <v>60000</v>
      </c>
    </row>
    <row r="3" ht="28.8" spans="1:5">
      <c r="A3" s="19" t="s">
        <v>5</v>
      </c>
      <c r="B3" s="19" t="s">
        <v>6</v>
      </c>
      <c r="C3" s="24" t="s">
        <v>9</v>
      </c>
      <c r="D3" s="19" t="s">
        <v>10</v>
      </c>
      <c r="E3" s="30">
        <v>60000</v>
      </c>
    </row>
    <row r="4" ht="28.8" spans="1:5">
      <c r="A4" s="19" t="s">
        <v>5</v>
      </c>
      <c r="B4" s="19" t="s">
        <v>6</v>
      </c>
      <c r="C4" s="24" t="s">
        <v>11</v>
      </c>
      <c r="D4" s="19" t="s">
        <v>12</v>
      </c>
      <c r="E4" s="30">
        <v>60000</v>
      </c>
    </row>
    <row r="5" spans="1:5">
      <c r="A5" s="19" t="s">
        <v>13</v>
      </c>
      <c r="B5" s="19" t="s">
        <v>6</v>
      </c>
      <c r="C5" s="24" t="s">
        <v>14</v>
      </c>
      <c r="D5" s="19" t="s">
        <v>15</v>
      </c>
      <c r="E5" s="30">
        <v>60000</v>
      </c>
    </row>
    <row r="6" ht="28.8" spans="1:5">
      <c r="A6" s="19" t="s">
        <v>5</v>
      </c>
      <c r="B6" s="19" t="s">
        <v>6</v>
      </c>
      <c r="C6" s="24" t="s">
        <v>16</v>
      </c>
      <c r="D6" s="19" t="s">
        <v>17</v>
      </c>
      <c r="E6" s="30">
        <v>60000</v>
      </c>
    </row>
    <row r="7" ht="28.8" spans="1:5">
      <c r="A7" s="19" t="s">
        <v>5</v>
      </c>
      <c r="B7" s="19" t="s">
        <v>6</v>
      </c>
      <c r="C7" s="24" t="s">
        <v>18</v>
      </c>
      <c r="D7" s="19" t="s">
        <v>17</v>
      </c>
      <c r="E7" s="30">
        <v>60000</v>
      </c>
    </row>
    <row r="8" ht="24" spans="1:5">
      <c r="A8" s="19" t="s">
        <v>5</v>
      </c>
      <c r="B8" s="19" t="s">
        <v>6</v>
      </c>
      <c r="C8" s="31" t="s">
        <v>19</v>
      </c>
      <c r="D8" s="19" t="s">
        <v>20</v>
      </c>
      <c r="E8" s="30">
        <v>60000</v>
      </c>
    </row>
    <row r="9" ht="43.2" spans="1:5">
      <c r="A9" s="19" t="s">
        <v>5</v>
      </c>
      <c r="B9" s="19" t="s">
        <v>6</v>
      </c>
      <c r="C9" s="24" t="s">
        <v>21</v>
      </c>
      <c r="D9" s="19" t="s">
        <v>20</v>
      </c>
      <c r="E9" s="30">
        <v>60000</v>
      </c>
    </row>
    <row r="10" ht="28.8" spans="1:5">
      <c r="A10" s="19" t="s">
        <v>13</v>
      </c>
      <c r="B10" s="19" t="s">
        <v>6</v>
      </c>
      <c r="C10" s="24" t="s">
        <v>22</v>
      </c>
      <c r="D10" s="19" t="s">
        <v>23</v>
      </c>
      <c r="E10" s="30">
        <v>60000</v>
      </c>
    </row>
    <row r="11" ht="21.6" spans="1:5">
      <c r="A11" s="19" t="s">
        <v>5</v>
      </c>
      <c r="B11" s="19" t="s">
        <v>6</v>
      </c>
      <c r="C11" s="33" t="s">
        <v>24</v>
      </c>
      <c r="D11" s="19" t="s">
        <v>25</v>
      </c>
      <c r="E11" s="30">
        <v>60000</v>
      </c>
    </row>
    <row r="12" ht="28.8" spans="1:5">
      <c r="A12" s="19" t="s">
        <v>26</v>
      </c>
      <c r="B12" s="19" t="s">
        <v>6</v>
      </c>
      <c r="C12" s="24" t="s">
        <v>27</v>
      </c>
      <c r="D12" s="19" t="s">
        <v>28</v>
      </c>
      <c r="E12" s="30">
        <v>60000</v>
      </c>
    </row>
    <row r="13" ht="28.8" spans="1:5">
      <c r="A13" s="19" t="s">
        <v>13</v>
      </c>
      <c r="B13" s="19" t="s">
        <v>6</v>
      </c>
      <c r="C13" s="24" t="s">
        <v>29</v>
      </c>
      <c r="D13" s="19" t="s">
        <v>30</v>
      </c>
      <c r="E13" s="30">
        <v>60000</v>
      </c>
    </row>
    <row r="14" ht="28.8" spans="1:5">
      <c r="A14" s="19" t="s">
        <v>26</v>
      </c>
      <c r="B14" s="19" t="s">
        <v>6</v>
      </c>
      <c r="C14" s="24" t="s">
        <v>31</v>
      </c>
      <c r="D14" s="19" t="s">
        <v>32</v>
      </c>
      <c r="E14" s="30">
        <v>60000</v>
      </c>
    </row>
    <row r="15" ht="21.6" spans="1:5">
      <c r="A15" s="19" t="s">
        <v>26</v>
      </c>
      <c r="B15" s="19" t="s">
        <v>6</v>
      </c>
      <c r="C15" s="33" t="s">
        <v>33</v>
      </c>
      <c r="D15" s="19" t="s">
        <v>32</v>
      </c>
      <c r="E15" s="30">
        <v>60000</v>
      </c>
    </row>
    <row r="16" spans="1:5">
      <c r="A16" s="19" t="s">
        <v>5</v>
      </c>
      <c r="B16" s="19" t="s">
        <v>6</v>
      </c>
      <c r="C16" s="24" t="s">
        <v>34</v>
      </c>
      <c r="D16" s="19" t="s">
        <v>35</v>
      </c>
      <c r="E16" s="30">
        <v>60000</v>
      </c>
    </row>
    <row r="17" ht="28.8" spans="1:5">
      <c r="A17" s="19" t="s">
        <v>26</v>
      </c>
      <c r="B17" s="19" t="s">
        <v>6</v>
      </c>
      <c r="C17" s="24" t="s">
        <v>36</v>
      </c>
      <c r="D17" s="19" t="s">
        <v>37</v>
      </c>
      <c r="E17" s="30">
        <v>60000</v>
      </c>
    </row>
    <row r="18" ht="43.2" spans="1:5">
      <c r="A18" s="19" t="s">
        <v>26</v>
      </c>
      <c r="B18" s="19" t="s">
        <v>6</v>
      </c>
      <c r="C18" s="24" t="s">
        <v>38</v>
      </c>
      <c r="D18" s="19" t="s">
        <v>39</v>
      </c>
      <c r="E18" s="30">
        <v>60000</v>
      </c>
    </row>
    <row r="19" ht="28.8" spans="1:5">
      <c r="A19" s="19" t="s">
        <v>5</v>
      </c>
      <c r="B19" s="19" t="s">
        <v>6</v>
      </c>
      <c r="C19" s="24" t="s">
        <v>40</v>
      </c>
      <c r="D19" s="19" t="s">
        <v>41</v>
      </c>
      <c r="E19" s="30">
        <v>60000</v>
      </c>
    </row>
    <row r="20" ht="28.8" spans="1:5">
      <c r="A20" s="19" t="s">
        <v>5</v>
      </c>
      <c r="B20" s="19" t="s">
        <v>6</v>
      </c>
      <c r="C20" s="24" t="s">
        <v>42</v>
      </c>
      <c r="D20" s="19" t="s">
        <v>43</v>
      </c>
      <c r="E20" s="30">
        <v>60000</v>
      </c>
    </row>
    <row r="21" ht="21.6" spans="1:5">
      <c r="A21" s="19" t="s">
        <v>5</v>
      </c>
      <c r="B21" s="19" t="s">
        <v>6</v>
      </c>
      <c r="C21" s="33" t="s">
        <v>44</v>
      </c>
      <c r="D21" s="19" t="s">
        <v>45</v>
      </c>
      <c r="E21" s="30">
        <v>60000</v>
      </c>
    </row>
    <row r="22" spans="1:5">
      <c r="A22" s="19" t="s">
        <v>13</v>
      </c>
      <c r="B22" s="19" t="s">
        <v>6</v>
      </c>
      <c r="C22" s="24" t="s">
        <v>46</v>
      </c>
      <c r="D22" s="19" t="s">
        <v>47</v>
      </c>
      <c r="E22" s="30">
        <v>60000</v>
      </c>
    </row>
    <row r="23" ht="28.8" spans="1:5">
      <c r="A23" s="19" t="s">
        <v>13</v>
      </c>
      <c r="B23" s="19" t="s">
        <v>6</v>
      </c>
      <c r="C23" s="24" t="s">
        <v>48</v>
      </c>
      <c r="D23" s="19" t="s">
        <v>49</v>
      </c>
      <c r="E23" s="30">
        <v>60000</v>
      </c>
    </row>
    <row r="24" ht="21.6" spans="1:5">
      <c r="A24" s="19" t="s">
        <v>50</v>
      </c>
      <c r="B24" s="19" t="s">
        <v>6</v>
      </c>
      <c r="C24" s="33" t="s">
        <v>51</v>
      </c>
      <c r="D24" s="19" t="s">
        <v>52</v>
      </c>
      <c r="E24" s="30">
        <v>60000</v>
      </c>
    </row>
    <row r="25" ht="28.8" spans="1:5">
      <c r="A25" s="19" t="s">
        <v>50</v>
      </c>
      <c r="B25" s="19" t="s">
        <v>6</v>
      </c>
      <c r="C25" s="24" t="s">
        <v>53</v>
      </c>
      <c r="D25" s="19" t="s">
        <v>54</v>
      </c>
      <c r="E25" s="30">
        <v>120000</v>
      </c>
    </row>
    <row r="26" ht="28.8" spans="1:5">
      <c r="A26" s="19" t="s">
        <v>50</v>
      </c>
      <c r="B26" s="19" t="s">
        <v>6</v>
      </c>
      <c r="C26" s="24" t="s">
        <v>55</v>
      </c>
      <c r="D26" s="19" t="s">
        <v>56</v>
      </c>
      <c r="E26" s="30">
        <v>60000</v>
      </c>
    </row>
    <row r="27" ht="28.8" spans="1:5">
      <c r="A27" s="19" t="s">
        <v>5</v>
      </c>
      <c r="B27" s="19" t="s">
        <v>6</v>
      </c>
      <c r="C27" s="24" t="s">
        <v>57</v>
      </c>
      <c r="D27" s="19" t="s">
        <v>58</v>
      </c>
      <c r="E27" s="30">
        <v>60000</v>
      </c>
    </row>
    <row r="28" ht="28.8" spans="1:5">
      <c r="A28" s="19" t="s">
        <v>5</v>
      </c>
      <c r="B28" s="19" t="s">
        <v>6</v>
      </c>
      <c r="C28" s="24" t="s">
        <v>59</v>
      </c>
      <c r="D28" s="19" t="s">
        <v>43</v>
      </c>
      <c r="E28" s="30">
        <v>60000</v>
      </c>
    </row>
    <row r="29" ht="28.8" spans="1:5">
      <c r="A29" s="19" t="s">
        <v>26</v>
      </c>
      <c r="B29" s="19" t="s">
        <v>6</v>
      </c>
      <c r="C29" s="24" t="s">
        <v>60</v>
      </c>
      <c r="D29" s="19" t="s">
        <v>61</v>
      </c>
      <c r="E29" s="30">
        <v>60000</v>
      </c>
    </row>
    <row r="30" ht="28.8" spans="1:5">
      <c r="A30" s="19" t="s">
        <v>26</v>
      </c>
      <c r="B30" s="19" t="s">
        <v>6</v>
      </c>
      <c r="C30" s="24" t="s">
        <v>62</v>
      </c>
      <c r="D30" s="19" t="s">
        <v>61</v>
      </c>
      <c r="E30" s="30">
        <v>60000</v>
      </c>
    </row>
    <row r="31" spans="1:5">
      <c r="A31" s="19" t="s">
        <v>26</v>
      </c>
      <c r="B31" s="19" t="s">
        <v>6</v>
      </c>
      <c r="C31" s="24" t="s">
        <v>63</v>
      </c>
      <c r="D31" s="19" t="s">
        <v>64</v>
      </c>
      <c r="E31" s="30">
        <v>60000</v>
      </c>
    </row>
    <row r="32" ht="24" spans="1:5">
      <c r="A32" s="19" t="s">
        <v>5</v>
      </c>
      <c r="B32" s="19" t="s">
        <v>6</v>
      </c>
      <c r="C32" s="31" t="s">
        <v>65</v>
      </c>
      <c r="D32" s="19" t="s">
        <v>66</v>
      </c>
      <c r="E32" s="30">
        <v>60000</v>
      </c>
    </row>
    <row r="33" spans="1:5">
      <c r="A33" s="19" t="s">
        <v>5</v>
      </c>
      <c r="B33" s="19" t="s">
        <v>6</v>
      </c>
      <c r="C33" s="24" t="s">
        <v>67</v>
      </c>
      <c r="D33" s="19" t="s">
        <v>68</v>
      </c>
      <c r="E33" s="30">
        <v>60000</v>
      </c>
    </row>
    <row r="34" ht="28.8" spans="1:5">
      <c r="A34" s="19" t="s">
        <v>5</v>
      </c>
      <c r="B34" s="19" t="s">
        <v>6</v>
      </c>
      <c r="C34" s="24" t="s">
        <v>69</v>
      </c>
      <c r="D34" s="19" t="s">
        <v>70</v>
      </c>
      <c r="E34" s="30">
        <v>60000</v>
      </c>
    </row>
    <row r="35" ht="28.8" spans="1:5">
      <c r="A35" s="19" t="s">
        <v>26</v>
      </c>
      <c r="B35" s="19" t="s">
        <v>6</v>
      </c>
      <c r="C35" s="24" t="s">
        <v>71</v>
      </c>
      <c r="D35" s="19" t="s">
        <v>72</v>
      </c>
      <c r="E35" s="30">
        <v>60000</v>
      </c>
    </row>
    <row r="36" ht="43.2" spans="1:5">
      <c r="A36" s="19" t="s">
        <v>5</v>
      </c>
      <c r="B36" s="19" t="s">
        <v>6</v>
      </c>
      <c r="C36" s="24" t="s">
        <v>73</v>
      </c>
      <c r="D36" s="19" t="s">
        <v>74</v>
      </c>
      <c r="E36" s="30">
        <v>60000</v>
      </c>
    </row>
    <row r="37" ht="28.8" spans="1:5">
      <c r="A37" s="19" t="s">
        <v>50</v>
      </c>
      <c r="B37" s="19" t="s">
        <v>6</v>
      </c>
      <c r="C37" s="24" t="s">
        <v>75</v>
      </c>
      <c r="D37" s="19" t="s">
        <v>76</v>
      </c>
      <c r="E37" s="30">
        <v>120000</v>
      </c>
    </row>
    <row r="38" ht="28.8" spans="1:5">
      <c r="A38" s="19" t="s">
        <v>50</v>
      </c>
      <c r="B38" s="19" t="s">
        <v>6</v>
      </c>
      <c r="C38" s="24" t="s">
        <v>77</v>
      </c>
      <c r="D38" s="19" t="s">
        <v>78</v>
      </c>
      <c r="E38" s="30">
        <v>60000</v>
      </c>
    </row>
    <row r="39" ht="28.8" spans="1:5">
      <c r="A39" s="19" t="s">
        <v>79</v>
      </c>
      <c r="B39" s="19" t="s">
        <v>6</v>
      </c>
      <c r="C39" s="24" t="s">
        <v>80</v>
      </c>
      <c r="D39" s="130" t="s">
        <v>81</v>
      </c>
      <c r="E39" s="30">
        <v>120000</v>
      </c>
    </row>
    <row r="40" ht="28.8" spans="1:5">
      <c r="A40" s="19" t="s">
        <v>50</v>
      </c>
      <c r="B40" s="19" t="s">
        <v>6</v>
      </c>
      <c r="C40" s="24" t="s">
        <v>82</v>
      </c>
      <c r="D40" s="19" t="s">
        <v>83</v>
      </c>
      <c r="E40" s="30">
        <v>60000</v>
      </c>
    </row>
    <row r="41" ht="28.8" spans="1:5">
      <c r="A41" s="19" t="s">
        <v>5</v>
      </c>
      <c r="B41" s="19" t="s">
        <v>6</v>
      </c>
      <c r="C41" s="24" t="s">
        <v>84</v>
      </c>
      <c r="D41" s="19" t="s">
        <v>85</v>
      </c>
      <c r="E41" s="30">
        <v>60000</v>
      </c>
    </row>
    <row r="42" ht="28.8" spans="1:5">
      <c r="A42" s="19" t="s">
        <v>50</v>
      </c>
      <c r="B42" s="19" t="s">
        <v>6</v>
      </c>
      <c r="C42" s="24" t="s">
        <v>86</v>
      </c>
      <c r="D42" s="19" t="s">
        <v>87</v>
      </c>
      <c r="E42" s="30">
        <v>120000</v>
      </c>
    </row>
    <row r="43" ht="28.8" spans="1:5">
      <c r="A43" s="19" t="s">
        <v>50</v>
      </c>
      <c r="B43" s="19" t="s">
        <v>6</v>
      </c>
      <c r="C43" s="24" t="s">
        <v>88</v>
      </c>
      <c r="D43" s="19" t="s">
        <v>89</v>
      </c>
      <c r="E43" s="30">
        <v>60000</v>
      </c>
    </row>
    <row r="44" ht="24" spans="1:5">
      <c r="A44" s="19" t="s">
        <v>13</v>
      </c>
      <c r="B44" s="19" t="s">
        <v>6</v>
      </c>
      <c r="C44" s="31" t="s">
        <v>90</v>
      </c>
      <c r="D44" s="19" t="s">
        <v>91</v>
      </c>
      <c r="E44" s="30">
        <v>60000</v>
      </c>
    </row>
    <row r="45" ht="28.8" spans="1:5">
      <c r="A45" s="19" t="s">
        <v>13</v>
      </c>
      <c r="B45" s="19" t="s">
        <v>6</v>
      </c>
      <c r="C45" s="24" t="s">
        <v>92</v>
      </c>
      <c r="D45" s="19" t="s">
        <v>93</v>
      </c>
      <c r="E45" s="30">
        <v>60000</v>
      </c>
    </row>
    <row r="46" ht="28.8" spans="1:5">
      <c r="A46" s="19" t="s">
        <v>13</v>
      </c>
      <c r="B46" s="19" t="s">
        <v>6</v>
      </c>
      <c r="C46" s="24" t="s">
        <v>94</v>
      </c>
      <c r="D46" s="19" t="s">
        <v>95</v>
      </c>
      <c r="E46" s="30">
        <v>60000</v>
      </c>
    </row>
    <row r="47" ht="28.8" spans="1:5">
      <c r="A47" s="19" t="s">
        <v>50</v>
      </c>
      <c r="B47" s="19" t="s">
        <v>6</v>
      </c>
      <c r="C47" s="24" t="s">
        <v>96</v>
      </c>
      <c r="D47" s="19" t="s">
        <v>76</v>
      </c>
      <c r="E47" s="30">
        <v>60000</v>
      </c>
    </row>
    <row r="48" ht="24" spans="1:5">
      <c r="A48" s="19" t="s">
        <v>13</v>
      </c>
      <c r="B48" s="19" t="s">
        <v>6</v>
      </c>
      <c r="C48" s="31" t="s">
        <v>97</v>
      </c>
      <c r="D48" s="19" t="s">
        <v>98</v>
      </c>
      <c r="E48" s="30">
        <v>60000</v>
      </c>
    </row>
    <row r="49" ht="28.8" spans="1:5">
      <c r="A49" s="19" t="s">
        <v>13</v>
      </c>
      <c r="B49" s="19" t="s">
        <v>6</v>
      </c>
      <c r="C49" s="24" t="s">
        <v>99</v>
      </c>
      <c r="D49" s="19" t="s">
        <v>100</v>
      </c>
      <c r="E49" s="30">
        <v>60000</v>
      </c>
    </row>
    <row r="50" ht="28.8" spans="1:5">
      <c r="A50" s="19" t="s">
        <v>13</v>
      </c>
      <c r="B50" s="19" t="s">
        <v>6</v>
      </c>
      <c r="C50" s="24" t="s">
        <v>101</v>
      </c>
      <c r="D50" s="19" t="s">
        <v>102</v>
      </c>
      <c r="E50" s="30">
        <v>60000</v>
      </c>
    </row>
    <row r="51" ht="28.8" spans="1:5">
      <c r="A51" s="19" t="s">
        <v>13</v>
      </c>
      <c r="B51" s="19" t="s">
        <v>6</v>
      </c>
      <c r="C51" s="24" t="s">
        <v>103</v>
      </c>
      <c r="D51" s="19" t="s">
        <v>104</v>
      </c>
      <c r="E51" s="30">
        <v>60000</v>
      </c>
    </row>
    <row r="52" spans="1:5">
      <c r="A52" s="19" t="s">
        <v>13</v>
      </c>
      <c r="B52" s="19" t="s">
        <v>6</v>
      </c>
      <c r="C52" s="24" t="s">
        <v>105</v>
      </c>
      <c r="D52" s="19" t="s">
        <v>106</v>
      </c>
      <c r="E52" s="30">
        <v>60000</v>
      </c>
    </row>
    <row r="53" spans="1:5">
      <c r="A53" s="19" t="s">
        <v>13</v>
      </c>
      <c r="B53" s="19" t="s">
        <v>6</v>
      </c>
      <c r="C53" s="24" t="s">
        <v>107</v>
      </c>
      <c r="D53" s="19" t="s">
        <v>108</v>
      </c>
      <c r="E53" s="30">
        <v>60000</v>
      </c>
    </row>
    <row r="54" ht="28.8" spans="1:5">
      <c r="A54" s="19" t="s">
        <v>13</v>
      </c>
      <c r="B54" s="19" t="s">
        <v>6</v>
      </c>
      <c r="C54" s="24" t="s">
        <v>109</v>
      </c>
      <c r="D54" s="19" t="s">
        <v>110</v>
      </c>
      <c r="E54" s="30">
        <v>60000</v>
      </c>
    </row>
    <row r="55" ht="28.8" spans="1:5">
      <c r="A55" s="19" t="s">
        <v>13</v>
      </c>
      <c r="B55" s="19" t="s">
        <v>6</v>
      </c>
      <c r="C55" s="24" t="s">
        <v>111</v>
      </c>
      <c r="D55" s="43" t="s">
        <v>112</v>
      </c>
      <c r="E55" s="30">
        <v>60000</v>
      </c>
    </row>
    <row r="56" spans="1:5">
      <c r="A56" s="19" t="s">
        <v>13</v>
      </c>
      <c r="B56" s="19" t="s">
        <v>6</v>
      </c>
      <c r="C56" s="24" t="s">
        <v>113</v>
      </c>
      <c r="D56" s="19" t="s">
        <v>114</v>
      </c>
      <c r="E56" s="30">
        <v>60000</v>
      </c>
    </row>
    <row r="57" ht="24" spans="1:5">
      <c r="A57" s="19" t="s">
        <v>13</v>
      </c>
      <c r="B57" s="19" t="s">
        <v>6</v>
      </c>
      <c r="C57" s="31" t="s">
        <v>115</v>
      </c>
      <c r="D57" s="19" t="s">
        <v>116</v>
      </c>
      <c r="E57" s="30">
        <v>60000</v>
      </c>
    </row>
    <row r="58" ht="28.8" spans="1:5">
      <c r="A58" s="19" t="s">
        <v>13</v>
      </c>
      <c r="B58" s="19" t="s">
        <v>6</v>
      </c>
      <c r="C58" s="24" t="s">
        <v>117</v>
      </c>
      <c r="D58" s="19" t="s">
        <v>118</v>
      </c>
      <c r="E58" s="30">
        <v>60000</v>
      </c>
    </row>
    <row r="59" spans="1:5">
      <c r="A59" s="19" t="s">
        <v>50</v>
      </c>
      <c r="B59" s="19" t="s">
        <v>6</v>
      </c>
      <c r="C59" s="24" t="s">
        <v>119</v>
      </c>
      <c r="D59" s="19" t="s">
        <v>120</v>
      </c>
      <c r="E59" s="30">
        <v>60000</v>
      </c>
    </row>
    <row r="60" spans="1:5">
      <c r="A60" s="19" t="s">
        <v>50</v>
      </c>
      <c r="B60" s="19" t="s">
        <v>6</v>
      </c>
      <c r="C60" s="24" t="s">
        <v>121</v>
      </c>
      <c r="D60" s="19" t="s">
        <v>122</v>
      </c>
      <c r="E60" s="30">
        <v>60000</v>
      </c>
    </row>
    <row r="61" ht="21.6" spans="1:5">
      <c r="A61" s="19" t="s">
        <v>13</v>
      </c>
      <c r="B61" s="19" t="s">
        <v>6</v>
      </c>
      <c r="C61" s="33" t="s">
        <v>123</v>
      </c>
      <c r="D61" s="19" t="s">
        <v>124</v>
      </c>
      <c r="E61" s="30">
        <v>60000</v>
      </c>
    </row>
    <row r="62" ht="21.6" spans="1:5">
      <c r="A62" s="19" t="s">
        <v>79</v>
      </c>
      <c r="B62" s="19" t="s">
        <v>6</v>
      </c>
      <c r="C62" s="33" t="s">
        <v>125</v>
      </c>
      <c r="D62" s="19" t="s">
        <v>126</v>
      </c>
      <c r="E62" s="30">
        <v>60000</v>
      </c>
    </row>
    <row r="63" ht="28.8" spans="1:5">
      <c r="A63" s="19" t="s">
        <v>13</v>
      </c>
      <c r="B63" s="19" t="s">
        <v>6</v>
      </c>
      <c r="C63" s="24" t="s">
        <v>127</v>
      </c>
      <c r="D63" s="19" t="s">
        <v>108</v>
      </c>
      <c r="E63" s="30">
        <v>60000</v>
      </c>
    </row>
    <row r="64" ht="28.8" spans="1:5">
      <c r="A64" s="19" t="s">
        <v>79</v>
      </c>
      <c r="B64" s="19" t="s">
        <v>6</v>
      </c>
      <c r="C64" s="24" t="s">
        <v>128</v>
      </c>
      <c r="D64" s="19" t="s">
        <v>129</v>
      </c>
      <c r="E64" s="30">
        <v>180000</v>
      </c>
    </row>
    <row r="65" ht="21.6" spans="1:5">
      <c r="A65" s="19" t="s">
        <v>13</v>
      </c>
      <c r="B65" s="19" t="s">
        <v>6</v>
      </c>
      <c r="C65" s="33" t="s">
        <v>130</v>
      </c>
      <c r="D65" s="19" t="s">
        <v>131</v>
      </c>
      <c r="E65" s="30">
        <v>60000</v>
      </c>
    </row>
    <row r="66" ht="28.8" spans="1:5">
      <c r="A66" s="19" t="s">
        <v>50</v>
      </c>
      <c r="B66" s="19" t="s">
        <v>6</v>
      </c>
      <c r="C66" s="24" t="s">
        <v>132</v>
      </c>
      <c r="D66" s="19" t="s">
        <v>89</v>
      </c>
      <c r="E66" s="30">
        <v>120000</v>
      </c>
    </row>
    <row r="67" ht="28.8" spans="1:5">
      <c r="A67" s="19" t="s">
        <v>133</v>
      </c>
      <c r="B67" s="19" t="s">
        <v>6</v>
      </c>
      <c r="C67" s="24" t="s">
        <v>134</v>
      </c>
      <c r="D67" s="19" t="s">
        <v>135</v>
      </c>
      <c r="E67" s="30">
        <v>120000</v>
      </c>
    </row>
    <row r="68" ht="28.8" spans="1:5">
      <c r="A68" s="19" t="s">
        <v>79</v>
      </c>
      <c r="B68" s="19" t="s">
        <v>6</v>
      </c>
      <c r="C68" s="24" t="s">
        <v>136</v>
      </c>
      <c r="D68" s="19" t="s">
        <v>137</v>
      </c>
      <c r="E68" s="30">
        <v>120000</v>
      </c>
    </row>
    <row r="69" ht="28.8" spans="1:5">
      <c r="A69" s="19" t="s">
        <v>79</v>
      </c>
      <c r="B69" s="19" t="s">
        <v>6</v>
      </c>
      <c r="C69" s="24" t="s">
        <v>138</v>
      </c>
      <c r="D69" s="19" t="s">
        <v>139</v>
      </c>
      <c r="E69" s="30">
        <v>120000</v>
      </c>
    </row>
    <row r="70" ht="21.6" spans="1:5">
      <c r="A70" s="19" t="s">
        <v>79</v>
      </c>
      <c r="B70" s="19" t="s">
        <v>6</v>
      </c>
      <c r="C70" s="33" t="s">
        <v>140</v>
      </c>
      <c r="D70" s="19" t="s">
        <v>141</v>
      </c>
      <c r="E70" s="30">
        <v>60000</v>
      </c>
    </row>
    <row r="71" spans="1:5">
      <c r="A71" s="19" t="s">
        <v>13</v>
      </c>
      <c r="B71" s="19" t="s">
        <v>6</v>
      </c>
      <c r="C71" s="24" t="s">
        <v>142</v>
      </c>
      <c r="D71" s="19" t="s">
        <v>104</v>
      </c>
      <c r="E71" s="30">
        <v>120000</v>
      </c>
    </row>
    <row r="72" ht="28.8" spans="1:5">
      <c r="A72" s="19" t="s">
        <v>79</v>
      </c>
      <c r="B72" s="19" t="s">
        <v>143</v>
      </c>
      <c r="C72" s="24" t="s">
        <v>144</v>
      </c>
      <c r="D72" s="19" t="s">
        <v>145</v>
      </c>
      <c r="E72" s="30">
        <v>20000</v>
      </c>
    </row>
    <row r="73" ht="24" spans="1:5">
      <c r="A73" s="19" t="s">
        <v>79</v>
      </c>
      <c r="B73" s="19" t="s">
        <v>143</v>
      </c>
      <c r="C73" s="31" t="s">
        <v>146</v>
      </c>
      <c r="D73" s="19" t="s">
        <v>147</v>
      </c>
      <c r="E73" s="30">
        <v>20000</v>
      </c>
    </row>
    <row r="74" ht="24" spans="1:5">
      <c r="A74" s="19" t="s">
        <v>79</v>
      </c>
      <c r="B74" s="19" t="s">
        <v>143</v>
      </c>
      <c r="C74" s="31" t="s">
        <v>148</v>
      </c>
      <c r="D74" s="19" t="s">
        <v>149</v>
      </c>
      <c r="E74" s="30">
        <v>20000</v>
      </c>
    </row>
    <row r="75" ht="28.8" spans="1:5">
      <c r="A75" s="19" t="s">
        <v>50</v>
      </c>
      <c r="B75" s="19" t="s">
        <v>143</v>
      </c>
      <c r="C75" s="24" t="s">
        <v>150</v>
      </c>
      <c r="D75" s="19" t="s">
        <v>52</v>
      </c>
      <c r="E75" s="30">
        <v>15000</v>
      </c>
    </row>
    <row r="76" ht="28.8" spans="1:5">
      <c r="A76" s="19" t="s">
        <v>50</v>
      </c>
      <c r="B76" s="19" t="s">
        <v>143</v>
      </c>
      <c r="C76" s="24" t="s">
        <v>151</v>
      </c>
      <c r="D76" s="19" t="s">
        <v>152</v>
      </c>
      <c r="E76" s="30">
        <v>13000</v>
      </c>
    </row>
    <row r="77" ht="43.2" spans="1:5">
      <c r="A77" s="19" t="s">
        <v>13</v>
      </c>
      <c r="B77" s="19" t="s">
        <v>143</v>
      </c>
      <c r="C77" s="24" t="s">
        <v>153</v>
      </c>
      <c r="D77" s="19" t="s">
        <v>23</v>
      </c>
      <c r="E77" s="30">
        <v>2000</v>
      </c>
    </row>
    <row r="78" ht="43.2" spans="1:5">
      <c r="A78" s="19" t="s">
        <v>13</v>
      </c>
      <c r="B78" s="19" t="s">
        <v>143</v>
      </c>
      <c r="C78" s="24" t="s">
        <v>154</v>
      </c>
      <c r="D78" s="19" t="s">
        <v>23</v>
      </c>
      <c r="E78" s="30">
        <v>3000</v>
      </c>
    </row>
    <row r="79" ht="28.8" spans="1:5">
      <c r="A79" s="19" t="s">
        <v>13</v>
      </c>
      <c r="B79" s="19" t="s">
        <v>143</v>
      </c>
      <c r="C79" s="24" t="s">
        <v>155</v>
      </c>
      <c r="D79" s="19" t="s">
        <v>156</v>
      </c>
      <c r="E79" s="30">
        <v>20000</v>
      </c>
    </row>
    <row r="80" ht="28.8" spans="1:5">
      <c r="A80" s="19" t="s">
        <v>13</v>
      </c>
      <c r="B80" s="19" t="s">
        <v>143</v>
      </c>
      <c r="C80" s="24" t="s">
        <v>157</v>
      </c>
      <c r="D80" s="19" t="s">
        <v>156</v>
      </c>
      <c r="E80" s="30">
        <v>20000</v>
      </c>
    </row>
    <row r="81" ht="24" spans="1:5">
      <c r="A81" s="19" t="s">
        <v>13</v>
      </c>
      <c r="B81" s="19" t="s">
        <v>143</v>
      </c>
      <c r="C81" s="31" t="s">
        <v>158</v>
      </c>
      <c r="D81" s="19" t="s">
        <v>156</v>
      </c>
      <c r="E81" s="30">
        <v>20000</v>
      </c>
    </row>
    <row r="82" ht="28.8" spans="1:5">
      <c r="A82" s="19" t="s">
        <v>13</v>
      </c>
      <c r="B82" s="19" t="s">
        <v>143</v>
      </c>
      <c r="C82" s="24" t="s">
        <v>159</v>
      </c>
      <c r="D82" s="19" t="s">
        <v>160</v>
      </c>
      <c r="E82" s="30">
        <v>18000</v>
      </c>
    </row>
    <row r="83" spans="1:5">
      <c r="A83" s="19" t="s">
        <v>13</v>
      </c>
      <c r="B83" s="19" t="s">
        <v>143</v>
      </c>
      <c r="C83" s="24" t="s">
        <v>161</v>
      </c>
      <c r="D83" s="19" t="s">
        <v>124</v>
      </c>
      <c r="E83" s="30">
        <v>19200</v>
      </c>
    </row>
    <row r="84" spans="1:5">
      <c r="A84" s="19" t="s">
        <v>13</v>
      </c>
      <c r="B84" s="19" t="s">
        <v>143</v>
      </c>
      <c r="C84" s="24" t="s">
        <v>162</v>
      </c>
      <c r="D84" s="19" t="s">
        <v>124</v>
      </c>
      <c r="E84" s="30">
        <v>19200</v>
      </c>
    </row>
    <row r="85" ht="28.8" spans="1:5">
      <c r="A85" s="19" t="s">
        <v>13</v>
      </c>
      <c r="B85" s="19" t="s">
        <v>143</v>
      </c>
      <c r="C85" s="24" t="s">
        <v>163</v>
      </c>
      <c r="D85" s="19" t="s">
        <v>98</v>
      </c>
      <c r="E85" s="30">
        <v>20000</v>
      </c>
    </row>
    <row r="86" ht="28.8" spans="1:5">
      <c r="A86" s="19" t="s">
        <v>26</v>
      </c>
      <c r="B86" s="19" t="s">
        <v>143</v>
      </c>
      <c r="C86" s="24" t="s">
        <v>164</v>
      </c>
      <c r="D86" s="19" t="s">
        <v>165</v>
      </c>
      <c r="E86" s="30">
        <v>7000</v>
      </c>
    </row>
    <row r="87" ht="28.8" spans="1:5">
      <c r="A87" s="19" t="s">
        <v>26</v>
      </c>
      <c r="B87" s="19" t="s">
        <v>143</v>
      </c>
      <c r="C87" s="24" t="s">
        <v>166</v>
      </c>
      <c r="D87" s="19" t="s">
        <v>165</v>
      </c>
      <c r="E87" s="30">
        <v>7000</v>
      </c>
    </row>
    <row r="88" ht="21.6" spans="1:5">
      <c r="A88" s="19" t="s">
        <v>26</v>
      </c>
      <c r="B88" s="19" t="s">
        <v>143</v>
      </c>
      <c r="C88" s="33" t="s">
        <v>167</v>
      </c>
      <c r="D88" s="19" t="s">
        <v>61</v>
      </c>
      <c r="E88" s="30">
        <v>12000</v>
      </c>
    </row>
    <row r="89" ht="28.8" spans="1:5">
      <c r="A89" s="19" t="s">
        <v>26</v>
      </c>
      <c r="B89" s="19" t="s">
        <v>143</v>
      </c>
      <c r="C89" s="24" t="s">
        <v>168</v>
      </c>
      <c r="D89" s="19" t="s">
        <v>169</v>
      </c>
      <c r="E89" s="30">
        <v>12000</v>
      </c>
    </row>
    <row r="90" ht="28.8" spans="1:5">
      <c r="A90" s="19" t="s">
        <v>26</v>
      </c>
      <c r="B90" s="19" t="s">
        <v>143</v>
      </c>
      <c r="C90" s="24" t="s">
        <v>170</v>
      </c>
      <c r="D90" s="19" t="s">
        <v>171</v>
      </c>
      <c r="E90" s="30">
        <v>10000</v>
      </c>
    </row>
    <row r="91" ht="28.8" spans="1:5">
      <c r="A91" s="19" t="s">
        <v>26</v>
      </c>
      <c r="B91" s="19" t="s">
        <v>143</v>
      </c>
      <c r="C91" s="24" t="s">
        <v>172</v>
      </c>
      <c r="D91" s="19" t="s">
        <v>32</v>
      </c>
      <c r="E91" s="30">
        <v>12000</v>
      </c>
    </row>
    <row r="92" ht="28.8" spans="1:5">
      <c r="A92" s="19" t="s">
        <v>26</v>
      </c>
      <c r="B92" s="19" t="s">
        <v>143</v>
      </c>
      <c r="C92" s="24" t="s">
        <v>173</v>
      </c>
      <c r="D92" s="19" t="s">
        <v>174</v>
      </c>
      <c r="E92" s="30">
        <v>12000</v>
      </c>
    </row>
    <row r="93" spans="1:5">
      <c r="A93" s="19" t="s">
        <v>26</v>
      </c>
      <c r="B93" s="19" t="s">
        <v>143</v>
      </c>
      <c r="C93" s="24" t="s">
        <v>175</v>
      </c>
      <c r="D93" s="19" t="s">
        <v>176</v>
      </c>
      <c r="E93" s="30">
        <v>12000</v>
      </c>
    </row>
    <row r="94" ht="28.8" spans="1:5">
      <c r="A94" s="19" t="s">
        <v>13</v>
      </c>
      <c r="B94" s="19" t="s">
        <v>177</v>
      </c>
      <c r="C94" s="24" t="s">
        <v>178</v>
      </c>
      <c r="D94" s="19" t="s">
        <v>124</v>
      </c>
      <c r="E94" s="34">
        <v>13200</v>
      </c>
    </row>
    <row r="95" ht="28.8" spans="1:5">
      <c r="A95" s="19" t="s">
        <v>13</v>
      </c>
      <c r="B95" s="19" t="s">
        <v>177</v>
      </c>
      <c r="C95" s="24" t="s">
        <v>179</v>
      </c>
      <c r="D95" s="19" t="s">
        <v>124</v>
      </c>
      <c r="E95" s="34">
        <v>13900</v>
      </c>
    </row>
    <row r="96" spans="1:5">
      <c r="A96" s="19" t="s">
        <v>50</v>
      </c>
      <c r="B96" s="19" t="s">
        <v>177</v>
      </c>
      <c r="C96" s="24" t="s">
        <v>180</v>
      </c>
      <c r="D96" s="19" t="s">
        <v>122</v>
      </c>
      <c r="E96" s="34">
        <v>10000</v>
      </c>
    </row>
    <row r="97" ht="28.8" spans="1:5">
      <c r="A97" s="19" t="s">
        <v>26</v>
      </c>
      <c r="B97" s="19" t="s">
        <v>177</v>
      </c>
      <c r="C97" s="24" t="s">
        <v>181</v>
      </c>
      <c r="D97" s="19" t="s">
        <v>165</v>
      </c>
      <c r="E97" s="34">
        <v>6000</v>
      </c>
    </row>
    <row r="98" spans="5:5">
      <c r="E98">
        <f>SUM(E2:E97)</f>
        <v>5216500</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zoomScale="80" zoomScaleNormal="80" workbookViewId="0">
      <pane ySplit="2" topLeftCell="A2" activePane="bottomLeft" state="frozen"/>
      <selection/>
      <selection pane="bottomLeft" activeCell="I9" sqref="I9"/>
    </sheetView>
  </sheetViews>
  <sheetFormatPr defaultColWidth="9.1" defaultRowHeight="15.6" outlineLevelRow="2"/>
  <cols>
    <col min="1" max="1" width="12.7" customWidth="1"/>
    <col min="2" max="2" width="11.5" customWidth="1"/>
    <col min="3" max="3" width="12.5" customWidth="1"/>
    <col min="4" max="4" width="24" style="20" customWidth="1"/>
    <col min="5" max="5" width="11.8" customWidth="1"/>
    <col min="6" max="6" width="19.1" style="20" customWidth="1"/>
    <col min="7" max="7" width="16.1" style="20" customWidth="1"/>
    <col min="8" max="8" width="8.9" customWidth="1"/>
    <col min="9" max="11" width="13.2" customWidth="1"/>
    <col min="12" max="12" width="14.5" style="20" customWidth="1"/>
    <col min="13" max="13" width="15.25" style="21" customWidth="1"/>
  </cols>
  <sheetData>
    <row r="1" ht="54" customHeight="1" spans="1:13">
      <c r="A1" s="22" t="s">
        <v>561</v>
      </c>
      <c r="B1" s="22"/>
      <c r="C1" s="22"/>
      <c r="D1" s="22"/>
      <c r="E1" s="22"/>
      <c r="F1" s="22"/>
      <c r="G1" s="22"/>
      <c r="H1" s="22"/>
      <c r="I1" s="22"/>
      <c r="J1" s="22"/>
      <c r="K1" s="22"/>
      <c r="L1" s="22"/>
      <c r="M1" s="22"/>
    </row>
    <row r="2" s="1" customFormat="1" spans="1:13">
      <c r="A2" s="3" t="s">
        <v>484</v>
      </c>
      <c r="B2" s="4" t="s">
        <v>0</v>
      </c>
      <c r="C2" s="3" t="s">
        <v>1</v>
      </c>
      <c r="D2" s="3" t="s">
        <v>2</v>
      </c>
      <c r="E2" s="3" t="s">
        <v>3</v>
      </c>
      <c r="F2" s="3" t="s">
        <v>562</v>
      </c>
      <c r="G2" s="3" t="s">
        <v>563</v>
      </c>
      <c r="H2" s="3" t="s">
        <v>199</v>
      </c>
      <c r="I2" s="3" t="s">
        <v>554</v>
      </c>
      <c r="J2" s="3" t="s">
        <v>555</v>
      </c>
      <c r="K2" s="3" t="s">
        <v>564</v>
      </c>
      <c r="L2" s="3" t="s">
        <v>493</v>
      </c>
      <c r="M2" s="23" t="s">
        <v>494</v>
      </c>
    </row>
    <row r="3" ht="72" spans="1:13">
      <c r="A3" s="5" t="s">
        <v>495</v>
      </c>
      <c r="B3" s="5" t="s">
        <v>496</v>
      </c>
      <c r="C3" s="5" t="s">
        <v>497</v>
      </c>
      <c r="D3" s="6" t="s">
        <v>498</v>
      </c>
      <c r="E3" s="6" t="s">
        <v>498</v>
      </c>
      <c r="F3" s="6" t="s">
        <v>498</v>
      </c>
      <c r="G3" s="6" t="s">
        <v>498</v>
      </c>
      <c r="H3" s="19" t="s">
        <v>558</v>
      </c>
      <c r="I3" s="19">
        <v>400</v>
      </c>
      <c r="J3" s="19">
        <v>12</v>
      </c>
      <c r="K3" s="19">
        <v>4800</v>
      </c>
      <c r="L3" s="24" t="s">
        <v>565</v>
      </c>
      <c r="M3" s="21" t="s">
        <v>566</v>
      </c>
    </row>
  </sheetData>
  <autoFilter ref="A2:M3">
    <extLst/>
  </autoFilter>
  <mergeCells count="1">
    <mergeCell ref="A1:M1"/>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I12" sqref="I12"/>
    </sheetView>
  </sheetViews>
  <sheetFormatPr defaultColWidth="9" defaultRowHeight="15.6" outlineLevelRow="4"/>
  <cols>
    <col min="6" max="6" width="10.4" customWidth="1"/>
    <col min="7" max="8" width="5.6" customWidth="1"/>
    <col min="9" max="9" width="12.1" customWidth="1"/>
  </cols>
  <sheetData>
    <row r="1" spans="1:9">
      <c r="A1" s="9" t="s">
        <v>484</v>
      </c>
      <c r="B1" s="13" t="s">
        <v>0</v>
      </c>
      <c r="C1" s="9" t="s">
        <v>1</v>
      </c>
      <c r="D1" s="9" t="s">
        <v>2</v>
      </c>
      <c r="E1" s="9" t="s">
        <v>3</v>
      </c>
      <c r="F1" s="17" t="s">
        <v>567</v>
      </c>
      <c r="G1" s="18" t="s">
        <v>568</v>
      </c>
      <c r="H1" s="18" t="s">
        <v>555</v>
      </c>
      <c r="I1" s="18" t="s">
        <v>569</v>
      </c>
    </row>
    <row r="2" ht="57.6" spans="1:9">
      <c r="A2" s="19">
        <v>1</v>
      </c>
      <c r="B2" s="19" t="s">
        <v>79</v>
      </c>
      <c r="C2" s="19" t="s">
        <v>177</v>
      </c>
      <c r="D2" s="19" t="s">
        <v>538</v>
      </c>
      <c r="E2" s="19" t="s">
        <v>539</v>
      </c>
      <c r="F2" s="19" t="s">
        <v>570</v>
      </c>
      <c r="G2" s="19">
        <v>1300</v>
      </c>
      <c r="H2" s="19">
        <v>2</v>
      </c>
      <c r="I2" s="19">
        <v>2600</v>
      </c>
    </row>
    <row r="3" ht="57.6" spans="1:9">
      <c r="A3" s="19">
        <v>2</v>
      </c>
      <c r="B3" s="19" t="s">
        <v>79</v>
      </c>
      <c r="C3" s="19" t="s">
        <v>177</v>
      </c>
      <c r="D3" s="19" t="s">
        <v>538</v>
      </c>
      <c r="E3" s="19" t="s">
        <v>539</v>
      </c>
      <c r="F3" s="19" t="s">
        <v>571</v>
      </c>
      <c r="G3" s="19">
        <v>1000</v>
      </c>
      <c r="H3" s="19">
        <v>1</v>
      </c>
      <c r="I3" s="19">
        <f>G3*H3</f>
        <v>1000</v>
      </c>
    </row>
    <row r="4" ht="57.6" spans="1:9">
      <c r="A4" s="19">
        <v>3</v>
      </c>
      <c r="B4" s="19" t="s">
        <v>79</v>
      </c>
      <c r="C4" s="19" t="s">
        <v>177</v>
      </c>
      <c r="D4" s="19" t="s">
        <v>538</v>
      </c>
      <c r="E4" s="19" t="s">
        <v>539</v>
      </c>
      <c r="F4" s="19" t="s">
        <v>572</v>
      </c>
      <c r="G4" s="19">
        <v>1500</v>
      </c>
      <c r="H4" s="19">
        <v>2</v>
      </c>
      <c r="I4" s="19">
        <f>G4*H4</f>
        <v>3000</v>
      </c>
    </row>
    <row r="5" ht="57.6" spans="1:9">
      <c r="A5" s="19">
        <v>4</v>
      </c>
      <c r="B5" s="19" t="s">
        <v>79</v>
      </c>
      <c r="C5" s="19" t="s">
        <v>177</v>
      </c>
      <c r="D5" s="19" t="s">
        <v>538</v>
      </c>
      <c r="E5" s="19" t="s">
        <v>539</v>
      </c>
      <c r="F5" s="19" t="s">
        <v>573</v>
      </c>
      <c r="G5" s="19">
        <v>1400</v>
      </c>
      <c r="H5" s="19">
        <v>1</v>
      </c>
      <c r="I5" s="19">
        <v>1400</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pane ySplit="2" topLeftCell="A2" activePane="bottomLeft" state="frozen"/>
      <selection/>
      <selection pane="bottomLeft" activeCell="J3" sqref="J3"/>
    </sheetView>
  </sheetViews>
  <sheetFormatPr defaultColWidth="9" defaultRowHeight="15.6" outlineLevelRow="2"/>
  <cols>
    <col min="6" max="6" width="12.9" customWidth="1"/>
    <col min="10" max="10" width="33" customWidth="1"/>
  </cols>
  <sheetData>
    <row r="1" ht="42" customHeight="1" spans="1:10">
      <c r="A1" s="2" t="s">
        <v>574</v>
      </c>
      <c r="B1" s="2"/>
      <c r="C1" s="2"/>
      <c r="D1" s="2"/>
      <c r="E1" s="2"/>
      <c r="F1" s="2"/>
      <c r="G1" s="2"/>
      <c r="H1" s="2"/>
      <c r="I1" s="2"/>
      <c r="J1" s="2"/>
    </row>
    <row r="2" ht="24" spans="1:10">
      <c r="A2" s="13" t="s">
        <v>484</v>
      </c>
      <c r="B2" s="13" t="s">
        <v>0</v>
      </c>
      <c r="C2" s="13" t="s">
        <v>1</v>
      </c>
      <c r="D2" s="13" t="s">
        <v>2</v>
      </c>
      <c r="E2" s="13" t="s">
        <v>3</v>
      </c>
      <c r="F2" s="10" t="s">
        <v>575</v>
      </c>
      <c r="G2" s="10" t="s">
        <v>576</v>
      </c>
      <c r="H2" s="10" t="s">
        <v>554</v>
      </c>
      <c r="I2" s="10" t="s">
        <v>577</v>
      </c>
      <c r="J2" s="7" t="s">
        <v>494</v>
      </c>
    </row>
    <row r="3" ht="86.4" spans="1:10">
      <c r="A3" s="5" t="s">
        <v>495</v>
      </c>
      <c r="B3" s="5" t="s">
        <v>496</v>
      </c>
      <c r="C3" s="5" t="s">
        <v>497</v>
      </c>
      <c r="D3" s="6" t="s">
        <v>498</v>
      </c>
      <c r="E3" s="6" t="s">
        <v>498</v>
      </c>
      <c r="F3" s="14" t="s">
        <v>578</v>
      </c>
      <c r="G3" s="14">
        <v>2</v>
      </c>
      <c r="H3" s="14">
        <v>1000</v>
      </c>
      <c r="I3" s="15">
        <v>2000</v>
      </c>
      <c r="J3" s="16" t="s">
        <v>579</v>
      </c>
    </row>
  </sheetData>
  <autoFilter ref="A2:M3">
    <extLst/>
  </autoFilter>
  <mergeCells count="1">
    <mergeCell ref="A1:J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K8" sqref="K8"/>
    </sheetView>
  </sheetViews>
  <sheetFormatPr defaultColWidth="9" defaultRowHeight="15.6" outlineLevelRow="2"/>
  <cols>
    <col min="10" max="10" width="29.7" customWidth="1"/>
  </cols>
  <sheetData>
    <row r="1" ht="43" customHeight="1" spans="1:10">
      <c r="A1" s="2" t="s">
        <v>580</v>
      </c>
      <c r="B1" s="2"/>
      <c r="C1" s="2"/>
      <c r="D1" s="2"/>
      <c r="E1" s="2"/>
      <c r="F1" s="2"/>
      <c r="G1" s="2"/>
      <c r="H1" s="2"/>
      <c r="I1" s="2"/>
      <c r="J1" s="2"/>
    </row>
    <row r="2" ht="24" spans="1:10">
      <c r="A2" s="9" t="s">
        <v>484</v>
      </c>
      <c r="B2" s="9" t="s">
        <v>0</v>
      </c>
      <c r="C2" s="9" t="s">
        <v>1</v>
      </c>
      <c r="D2" s="9" t="s">
        <v>2</v>
      </c>
      <c r="E2" s="9" t="s">
        <v>3</v>
      </c>
      <c r="F2" s="10" t="s">
        <v>581</v>
      </c>
      <c r="G2" s="10" t="s">
        <v>582</v>
      </c>
      <c r="H2" s="10" t="s">
        <v>554</v>
      </c>
      <c r="I2" s="10" t="s">
        <v>577</v>
      </c>
      <c r="J2" s="7" t="s">
        <v>494</v>
      </c>
    </row>
    <row r="3" ht="86.4" spans="1:10">
      <c r="A3" s="5" t="s">
        <v>495</v>
      </c>
      <c r="B3" s="5" t="s">
        <v>496</v>
      </c>
      <c r="C3" s="5" t="s">
        <v>497</v>
      </c>
      <c r="D3" s="6" t="s">
        <v>498</v>
      </c>
      <c r="E3" s="6" t="s">
        <v>498</v>
      </c>
      <c r="F3" s="6" t="s">
        <v>498</v>
      </c>
      <c r="G3" s="11">
        <v>1</v>
      </c>
      <c r="H3" s="11">
        <v>1000</v>
      </c>
      <c r="I3" s="11">
        <v>1000</v>
      </c>
      <c r="J3" s="12" t="s">
        <v>583</v>
      </c>
    </row>
  </sheetData>
  <mergeCells count="1">
    <mergeCell ref="A1:J1"/>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workbookViewId="0">
      <pane ySplit="2" topLeftCell="A3" activePane="bottomLeft" state="frozen"/>
      <selection/>
      <selection pane="bottomLeft" activeCell="J11" sqref="J11"/>
    </sheetView>
  </sheetViews>
  <sheetFormatPr defaultColWidth="9.1" defaultRowHeight="15.6" outlineLevelRow="2"/>
  <cols>
    <col min="1" max="3" width="10.1" customWidth="1"/>
    <col min="4" max="6" width="12.6" customWidth="1"/>
    <col min="7" max="10" width="9.7" customWidth="1"/>
    <col min="11" max="11" width="12.6" customWidth="1"/>
    <col min="12" max="12" width="30.8" customWidth="1"/>
  </cols>
  <sheetData>
    <row r="1" ht="35" customHeight="1" spans="1:12">
      <c r="A1" s="2" t="s">
        <v>584</v>
      </c>
      <c r="B1" s="2"/>
      <c r="C1" s="2"/>
      <c r="D1" s="2"/>
      <c r="E1" s="2"/>
      <c r="F1" s="2"/>
      <c r="G1" s="2"/>
      <c r="H1" s="2"/>
      <c r="I1" s="2"/>
      <c r="J1" s="2"/>
      <c r="K1" s="2"/>
      <c r="L1" s="2"/>
    </row>
    <row r="2" s="1" customFormat="1" ht="17.4" spans="1:12">
      <c r="A2" s="3" t="s">
        <v>484</v>
      </c>
      <c r="B2" s="4" t="s">
        <v>0</v>
      </c>
      <c r="C2" s="4" t="s">
        <v>1</v>
      </c>
      <c r="D2" s="4" t="s">
        <v>2</v>
      </c>
      <c r="E2" s="4" t="s">
        <v>3</v>
      </c>
      <c r="F2" s="4" t="s">
        <v>585</v>
      </c>
      <c r="G2" s="4" t="s">
        <v>199</v>
      </c>
      <c r="H2" s="4" t="s">
        <v>554</v>
      </c>
      <c r="I2" s="4" t="s">
        <v>555</v>
      </c>
      <c r="J2" s="4" t="s">
        <v>564</v>
      </c>
      <c r="K2" s="4" t="s">
        <v>493</v>
      </c>
      <c r="L2" s="7" t="s">
        <v>494</v>
      </c>
    </row>
    <row r="3" ht="86.4" spans="1:12">
      <c r="A3" s="5" t="s">
        <v>495</v>
      </c>
      <c r="B3" s="5" t="s">
        <v>496</v>
      </c>
      <c r="C3" s="5" t="s">
        <v>497</v>
      </c>
      <c r="D3" s="6" t="s">
        <v>498</v>
      </c>
      <c r="E3" s="6" t="s">
        <v>498</v>
      </c>
      <c r="F3" s="5" t="s">
        <v>586</v>
      </c>
      <c r="G3" s="5" t="s">
        <v>587</v>
      </c>
      <c r="H3" s="5">
        <v>0.2</v>
      </c>
      <c r="I3" s="5">
        <v>5000</v>
      </c>
      <c r="J3" s="5">
        <v>1000</v>
      </c>
      <c r="K3" s="5"/>
      <c r="L3" s="8" t="s">
        <v>588</v>
      </c>
    </row>
  </sheetData>
  <autoFilter ref="A2:L3">
    <extLst/>
  </autoFilter>
  <mergeCells count="1">
    <mergeCell ref="A1:L1"/>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sheetPr>
  <dimension ref="A1:AC42"/>
  <sheetViews>
    <sheetView tabSelected="1" workbookViewId="0">
      <pane ySplit="3" topLeftCell="A20" activePane="bottomLeft" state="frozen"/>
      <selection/>
      <selection pane="bottomLeft" activeCell="E23" sqref="E23"/>
    </sheetView>
  </sheetViews>
  <sheetFormatPr defaultColWidth="8.8" defaultRowHeight="15.6"/>
  <cols>
    <col min="1" max="1" width="5" customWidth="1"/>
    <col min="2" max="4" width="8"/>
    <col min="5" max="5" width="3.5" customWidth="1"/>
    <col min="6" max="6" width="8" customWidth="1"/>
    <col min="7" max="7" width="8"/>
    <col min="8" max="13" width="8" hidden="1" customWidth="1"/>
    <col min="14" max="14" width="8" customWidth="1"/>
    <col min="15" max="15" width="8"/>
    <col min="16" max="16" width="9.9" customWidth="1"/>
    <col min="17" max="17" width="8"/>
    <col min="18" max="18" width="7.4" customWidth="1"/>
    <col min="19" max="20" width="8"/>
    <col min="21" max="21" width="8.4" customWidth="1"/>
    <col min="22" max="29" width="8"/>
  </cols>
  <sheetData>
    <row r="1" ht="61" customHeight="1" spans="1:29">
      <c r="A1" s="78" t="s">
        <v>182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c r="A2" s="80" t="s">
        <v>0</v>
      </c>
      <c r="B2" s="81" t="s">
        <v>1</v>
      </c>
      <c r="C2" s="81" t="s">
        <v>2</v>
      </c>
      <c r="D2" s="81" t="s">
        <v>3</v>
      </c>
      <c r="E2" s="81" t="s">
        <v>183</v>
      </c>
      <c r="F2" s="82" t="s">
        <v>184</v>
      </c>
      <c r="G2" s="81" t="s">
        <v>185</v>
      </c>
      <c r="H2" s="83"/>
      <c r="I2" s="83"/>
      <c r="J2" s="83"/>
      <c r="K2" s="83"/>
      <c r="L2" s="83"/>
      <c r="M2" s="83"/>
      <c r="N2" s="81" t="s">
        <v>186</v>
      </c>
      <c r="O2" s="99" t="s">
        <v>4</v>
      </c>
      <c r="P2" s="99" t="s">
        <v>187</v>
      </c>
      <c r="Q2" s="81" t="s">
        <v>188</v>
      </c>
      <c r="R2" s="112" t="s">
        <v>189</v>
      </c>
      <c r="S2" s="113" t="s">
        <v>190</v>
      </c>
      <c r="T2" s="113"/>
      <c r="U2" s="112" t="s">
        <v>191</v>
      </c>
      <c r="V2" s="113" t="s">
        <v>192</v>
      </c>
      <c r="W2" s="113"/>
      <c r="X2" s="113"/>
      <c r="Y2" s="113"/>
      <c r="Z2" s="113"/>
      <c r="AA2" s="113"/>
      <c r="AB2" s="118" t="s">
        <v>193</v>
      </c>
      <c r="AC2" s="119" t="s">
        <v>194</v>
      </c>
    </row>
    <row r="3" ht="36" spans="1:29">
      <c r="A3" s="63"/>
      <c r="B3" s="3"/>
      <c r="C3" s="3"/>
      <c r="D3" s="3"/>
      <c r="E3" s="3"/>
      <c r="F3" s="84"/>
      <c r="G3" s="3"/>
      <c r="H3" s="85" t="s">
        <v>195</v>
      </c>
      <c r="I3" s="85" t="s">
        <v>196</v>
      </c>
      <c r="J3" s="85" t="s">
        <v>197</v>
      </c>
      <c r="K3" s="85" t="s">
        <v>198</v>
      </c>
      <c r="L3" s="85" t="s">
        <v>199</v>
      </c>
      <c r="M3" s="85" t="s">
        <v>200</v>
      </c>
      <c r="N3" s="3"/>
      <c r="O3" s="61"/>
      <c r="P3" s="61"/>
      <c r="Q3" s="3"/>
      <c r="R3" s="66"/>
      <c r="S3" s="114" t="s">
        <v>201</v>
      </c>
      <c r="T3" s="66" t="s">
        <v>202</v>
      </c>
      <c r="U3" s="66"/>
      <c r="V3" s="72" t="s">
        <v>203</v>
      </c>
      <c r="W3" s="66" t="s">
        <v>204</v>
      </c>
      <c r="X3" s="66" t="s">
        <v>205</v>
      </c>
      <c r="Y3" s="66" t="s">
        <v>206</v>
      </c>
      <c r="Z3" s="74" t="s">
        <v>207</v>
      </c>
      <c r="AA3" s="66" t="s">
        <v>208</v>
      </c>
      <c r="AB3" s="66"/>
      <c r="AC3" s="120"/>
    </row>
    <row r="4" ht="57.6" spans="1:29">
      <c r="A4" s="86" t="s">
        <v>209</v>
      </c>
      <c r="B4" s="87" t="s">
        <v>177</v>
      </c>
      <c r="C4" s="88" t="s">
        <v>210</v>
      </c>
      <c r="D4" s="89" t="s">
        <v>211</v>
      </c>
      <c r="E4" s="89" t="s">
        <v>212</v>
      </c>
      <c r="F4" s="90" t="s">
        <v>213</v>
      </c>
      <c r="G4" s="89" t="s">
        <v>214</v>
      </c>
      <c r="H4" s="89" t="s">
        <v>215</v>
      </c>
      <c r="I4" s="89" t="s">
        <v>216</v>
      </c>
      <c r="J4" s="89" t="s">
        <v>217</v>
      </c>
      <c r="K4" s="89" t="s">
        <v>218</v>
      </c>
      <c r="L4" s="85" t="s">
        <v>219</v>
      </c>
      <c r="M4" s="89" t="s">
        <v>220</v>
      </c>
      <c r="N4" s="100">
        <v>20000</v>
      </c>
      <c r="O4" s="101"/>
      <c r="P4" s="101"/>
      <c r="Q4" s="101"/>
      <c r="R4" s="115"/>
      <c r="S4" s="116"/>
      <c r="T4" s="115"/>
      <c r="U4" s="115"/>
      <c r="V4" s="115"/>
      <c r="W4" s="115"/>
      <c r="X4" s="115"/>
      <c r="Y4" s="115"/>
      <c r="Z4" s="115"/>
      <c r="AA4" s="115"/>
      <c r="AB4" s="115"/>
      <c r="AC4" s="121"/>
    </row>
    <row r="5" ht="86.4" spans="1:29">
      <c r="A5" s="86" t="s">
        <v>221</v>
      </c>
      <c r="B5" s="87" t="s">
        <v>177</v>
      </c>
      <c r="C5" s="88" t="s">
        <v>222</v>
      </c>
      <c r="D5" s="89" t="s">
        <v>81</v>
      </c>
      <c r="E5" s="89" t="s">
        <v>223</v>
      </c>
      <c r="F5" s="90" t="s">
        <v>224</v>
      </c>
      <c r="G5" s="89" t="s">
        <v>214</v>
      </c>
      <c r="H5" s="89" t="s">
        <v>215</v>
      </c>
      <c r="I5" s="89" t="s">
        <v>225</v>
      </c>
      <c r="J5" s="89" t="s">
        <v>225</v>
      </c>
      <c r="K5" s="89" t="s">
        <v>226</v>
      </c>
      <c r="L5" s="85" t="s">
        <v>227</v>
      </c>
      <c r="M5" s="89" t="s">
        <v>228</v>
      </c>
      <c r="N5" s="100">
        <v>20000</v>
      </c>
      <c r="O5" s="101"/>
      <c r="P5" s="101"/>
      <c r="Q5" s="101"/>
      <c r="R5" s="115"/>
      <c r="S5" s="116"/>
      <c r="T5" s="115"/>
      <c r="U5" s="115"/>
      <c r="V5" s="115"/>
      <c r="W5" s="115"/>
      <c r="X5" s="115"/>
      <c r="Y5" s="115"/>
      <c r="Z5" s="115"/>
      <c r="AA5" s="115"/>
      <c r="AB5" s="115"/>
      <c r="AC5" s="121"/>
    </row>
    <row r="6" ht="86.4" spans="1:29">
      <c r="A6" s="86" t="s">
        <v>229</v>
      </c>
      <c r="B6" s="87" t="s">
        <v>177</v>
      </c>
      <c r="C6" s="88" t="s">
        <v>230</v>
      </c>
      <c r="D6" s="89" t="s">
        <v>131</v>
      </c>
      <c r="E6" s="89" t="s">
        <v>223</v>
      </c>
      <c r="F6" s="90" t="s">
        <v>231</v>
      </c>
      <c r="G6" s="89" t="s">
        <v>214</v>
      </c>
      <c r="H6" s="89" t="s">
        <v>215</v>
      </c>
      <c r="I6" s="89" t="s">
        <v>232</v>
      </c>
      <c r="J6" s="89" t="s">
        <v>233</v>
      </c>
      <c r="K6" s="89" t="s">
        <v>234</v>
      </c>
      <c r="L6" s="85" t="s">
        <v>235</v>
      </c>
      <c r="M6" s="89" t="s">
        <v>228</v>
      </c>
      <c r="N6" s="100">
        <v>20000</v>
      </c>
      <c r="O6" s="101"/>
      <c r="P6" s="101"/>
      <c r="Q6" s="101"/>
      <c r="R6" s="115"/>
      <c r="S6" s="116"/>
      <c r="T6" s="115"/>
      <c r="U6" s="115"/>
      <c r="V6" s="115"/>
      <c r="W6" s="115"/>
      <c r="X6" s="115"/>
      <c r="Y6" s="115"/>
      <c r="Z6" s="115"/>
      <c r="AA6" s="115"/>
      <c r="AB6" s="115"/>
      <c r="AC6" s="121"/>
    </row>
    <row r="7" ht="86.4" spans="1:29">
      <c r="A7" s="86" t="s">
        <v>229</v>
      </c>
      <c r="B7" s="87" t="s">
        <v>177</v>
      </c>
      <c r="C7" s="88" t="s">
        <v>236</v>
      </c>
      <c r="D7" s="89" t="s">
        <v>237</v>
      </c>
      <c r="E7" s="89" t="s">
        <v>223</v>
      </c>
      <c r="F7" s="90" t="s">
        <v>238</v>
      </c>
      <c r="G7" s="89" t="s">
        <v>214</v>
      </c>
      <c r="H7" s="89" t="s">
        <v>215</v>
      </c>
      <c r="I7" s="89" t="s">
        <v>239</v>
      </c>
      <c r="J7" s="89" t="s">
        <v>240</v>
      </c>
      <c r="K7" s="89" t="s">
        <v>241</v>
      </c>
      <c r="L7" s="85" t="s">
        <v>242</v>
      </c>
      <c r="M7" s="89" t="s">
        <v>243</v>
      </c>
      <c r="N7" s="100">
        <v>20000</v>
      </c>
      <c r="O7" s="101"/>
      <c r="P7" s="101"/>
      <c r="Q7" s="101"/>
      <c r="R7" s="115"/>
      <c r="S7" s="116"/>
      <c r="T7" s="115"/>
      <c r="U7" s="115"/>
      <c r="V7" s="115"/>
      <c r="W7" s="115"/>
      <c r="X7" s="115"/>
      <c r="Y7" s="115"/>
      <c r="Z7" s="115"/>
      <c r="AA7" s="115"/>
      <c r="AB7" s="115"/>
      <c r="AC7" s="121"/>
    </row>
    <row r="8" ht="72" spans="1:29">
      <c r="A8" s="86" t="s">
        <v>244</v>
      </c>
      <c r="B8" s="87" t="s">
        <v>177</v>
      </c>
      <c r="C8" s="88" t="s">
        <v>245</v>
      </c>
      <c r="D8" s="89" t="s">
        <v>246</v>
      </c>
      <c r="E8" s="89" t="s">
        <v>223</v>
      </c>
      <c r="F8" s="90" t="s">
        <v>247</v>
      </c>
      <c r="G8" s="89" t="s">
        <v>214</v>
      </c>
      <c r="H8" s="89" t="s">
        <v>215</v>
      </c>
      <c r="I8" s="89" t="s">
        <v>248</v>
      </c>
      <c r="J8" s="89" t="s">
        <v>249</v>
      </c>
      <c r="K8" s="89" t="s">
        <v>250</v>
      </c>
      <c r="L8" s="85" t="s">
        <v>251</v>
      </c>
      <c r="M8" s="89" t="s">
        <v>252</v>
      </c>
      <c r="N8" s="100">
        <v>20000</v>
      </c>
      <c r="O8" s="101"/>
      <c r="P8" s="101"/>
      <c r="Q8" s="101"/>
      <c r="R8" s="115"/>
      <c r="S8" s="116"/>
      <c r="T8" s="115"/>
      <c r="U8" s="115"/>
      <c r="V8" s="115"/>
      <c r="W8" s="115"/>
      <c r="X8" s="115"/>
      <c r="Y8" s="115"/>
      <c r="Z8" s="115"/>
      <c r="AA8" s="115"/>
      <c r="AB8" s="115"/>
      <c r="AC8" s="121"/>
    </row>
    <row r="9" ht="72" spans="1:29">
      <c r="A9" s="86" t="s">
        <v>229</v>
      </c>
      <c r="B9" s="87" t="s">
        <v>177</v>
      </c>
      <c r="C9" s="88" t="s">
        <v>253</v>
      </c>
      <c r="D9" s="89" t="s">
        <v>254</v>
      </c>
      <c r="E9" s="89" t="s">
        <v>212</v>
      </c>
      <c r="F9" s="90" t="s">
        <v>255</v>
      </c>
      <c r="G9" s="89" t="s">
        <v>214</v>
      </c>
      <c r="H9" s="89" t="s">
        <v>215</v>
      </c>
      <c r="I9" s="89" t="s">
        <v>239</v>
      </c>
      <c r="J9" s="89" t="s">
        <v>256</v>
      </c>
      <c r="K9" s="89" t="s">
        <v>257</v>
      </c>
      <c r="L9" s="85" t="s">
        <v>258</v>
      </c>
      <c r="M9" s="89" t="s">
        <v>259</v>
      </c>
      <c r="N9" s="100">
        <v>20000</v>
      </c>
      <c r="O9" s="101"/>
      <c r="P9" s="101"/>
      <c r="Q9" s="101"/>
      <c r="R9" s="115"/>
      <c r="S9" s="116"/>
      <c r="T9" s="115"/>
      <c r="U9" s="115"/>
      <c r="V9" s="115"/>
      <c r="W9" s="115"/>
      <c r="X9" s="115"/>
      <c r="Y9" s="115"/>
      <c r="Z9" s="115"/>
      <c r="AA9" s="115"/>
      <c r="AB9" s="115"/>
      <c r="AC9" s="121"/>
    </row>
    <row r="10" ht="43.2" spans="1:29">
      <c r="A10" s="86" t="s">
        <v>229</v>
      </c>
      <c r="B10" s="87" t="s">
        <v>177</v>
      </c>
      <c r="C10" s="88" t="s">
        <v>260</v>
      </c>
      <c r="D10" s="89" t="s">
        <v>261</v>
      </c>
      <c r="E10" s="89" t="s">
        <v>223</v>
      </c>
      <c r="F10" s="90" t="s">
        <v>262</v>
      </c>
      <c r="G10" s="89" t="s">
        <v>214</v>
      </c>
      <c r="H10" s="89" t="s">
        <v>215</v>
      </c>
      <c r="I10" s="89" t="s">
        <v>239</v>
      </c>
      <c r="J10" s="89" t="s">
        <v>240</v>
      </c>
      <c r="K10" s="89" t="s">
        <v>257</v>
      </c>
      <c r="L10" s="85" t="s">
        <v>258</v>
      </c>
      <c r="M10" s="89" t="s">
        <v>263</v>
      </c>
      <c r="N10" s="100">
        <v>20000</v>
      </c>
      <c r="O10" s="101"/>
      <c r="P10" s="101"/>
      <c r="Q10" s="101"/>
      <c r="R10" s="115"/>
      <c r="S10" s="116"/>
      <c r="T10" s="115"/>
      <c r="U10" s="115"/>
      <c r="V10" s="115"/>
      <c r="W10" s="115"/>
      <c r="X10" s="115"/>
      <c r="Y10" s="115"/>
      <c r="Z10" s="115"/>
      <c r="AA10" s="115"/>
      <c r="AB10" s="115"/>
      <c r="AC10" s="121"/>
    </row>
    <row r="11" ht="86.4" spans="1:29">
      <c r="A11" s="86" t="s">
        <v>229</v>
      </c>
      <c r="B11" s="87" t="s">
        <v>177</v>
      </c>
      <c r="C11" s="88" t="s">
        <v>264</v>
      </c>
      <c r="D11" s="89" t="s">
        <v>265</v>
      </c>
      <c r="E11" s="89" t="s">
        <v>212</v>
      </c>
      <c r="F11" s="90" t="s">
        <v>266</v>
      </c>
      <c r="G11" s="89" t="s">
        <v>214</v>
      </c>
      <c r="H11" s="89" t="s">
        <v>215</v>
      </c>
      <c r="I11" s="89" t="s">
        <v>239</v>
      </c>
      <c r="J11" s="89" t="s">
        <v>256</v>
      </c>
      <c r="K11" s="89" t="s">
        <v>267</v>
      </c>
      <c r="L11" s="85" t="s">
        <v>268</v>
      </c>
      <c r="M11" s="89" t="s">
        <v>269</v>
      </c>
      <c r="N11" s="100">
        <v>20000</v>
      </c>
      <c r="O11" s="101"/>
      <c r="P11" s="101"/>
      <c r="Q11" s="101"/>
      <c r="R11" s="115"/>
      <c r="S11" s="116"/>
      <c r="T11" s="115"/>
      <c r="U11" s="115"/>
      <c r="V11" s="115"/>
      <c r="W11" s="115"/>
      <c r="X11" s="115"/>
      <c r="Y11" s="115"/>
      <c r="Z11" s="115"/>
      <c r="AA11" s="115"/>
      <c r="AB11" s="115"/>
      <c r="AC11" s="121"/>
    </row>
    <row r="12" ht="57.6" spans="1:29">
      <c r="A12" s="86" t="s">
        <v>270</v>
      </c>
      <c r="B12" s="87" t="s">
        <v>177</v>
      </c>
      <c r="C12" s="88" t="s">
        <v>271</v>
      </c>
      <c r="D12" s="89" t="s">
        <v>272</v>
      </c>
      <c r="E12" s="89" t="s">
        <v>212</v>
      </c>
      <c r="F12" s="90" t="s">
        <v>273</v>
      </c>
      <c r="G12" s="89" t="s">
        <v>214</v>
      </c>
      <c r="H12" s="89" t="s">
        <v>215</v>
      </c>
      <c r="I12" s="89" t="s">
        <v>274</v>
      </c>
      <c r="J12" s="89" t="s">
        <v>275</v>
      </c>
      <c r="K12" s="89" t="s">
        <v>276</v>
      </c>
      <c r="L12" s="85" t="s">
        <v>277</v>
      </c>
      <c r="M12" s="89" t="s">
        <v>269</v>
      </c>
      <c r="N12" s="100">
        <v>20000</v>
      </c>
      <c r="O12" s="101"/>
      <c r="P12" s="101"/>
      <c r="Q12" s="101"/>
      <c r="R12" s="115"/>
      <c r="S12" s="116"/>
      <c r="T12" s="115"/>
      <c r="U12" s="115"/>
      <c r="V12" s="115"/>
      <c r="W12" s="115"/>
      <c r="X12" s="115"/>
      <c r="Y12" s="115"/>
      <c r="Z12" s="115"/>
      <c r="AA12" s="115"/>
      <c r="AB12" s="115"/>
      <c r="AC12" s="121"/>
    </row>
    <row r="13" ht="43.2" spans="1:29">
      <c r="A13" s="86" t="s">
        <v>270</v>
      </c>
      <c r="B13" s="87" t="s">
        <v>177</v>
      </c>
      <c r="C13" s="88" t="s">
        <v>278</v>
      </c>
      <c r="D13" s="89" t="s">
        <v>122</v>
      </c>
      <c r="E13" s="89" t="s">
        <v>223</v>
      </c>
      <c r="F13" s="90" t="s">
        <v>279</v>
      </c>
      <c r="G13" s="89" t="s">
        <v>214</v>
      </c>
      <c r="H13" s="89" t="s">
        <v>215</v>
      </c>
      <c r="I13" s="89" t="s">
        <v>280</v>
      </c>
      <c r="J13" s="89" t="s">
        <v>281</v>
      </c>
      <c r="K13" s="89" t="s">
        <v>282</v>
      </c>
      <c r="L13" s="85" t="s">
        <v>283</v>
      </c>
      <c r="M13" s="89" t="s">
        <v>284</v>
      </c>
      <c r="N13" s="100">
        <v>20000</v>
      </c>
      <c r="O13" s="101"/>
      <c r="P13" s="101"/>
      <c r="Q13" s="101"/>
      <c r="R13" s="115"/>
      <c r="S13" s="116"/>
      <c r="T13" s="115"/>
      <c r="U13" s="115"/>
      <c r="V13" s="115"/>
      <c r="W13" s="115"/>
      <c r="X13" s="115"/>
      <c r="Y13" s="115"/>
      <c r="Z13" s="115"/>
      <c r="AA13" s="115"/>
      <c r="AB13" s="115"/>
      <c r="AC13" s="121"/>
    </row>
    <row r="14" ht="57.6" spans="1:29">
      <c r="A14" s="86" t="s">
        <v>221</v>
      </c>
      <c r="B14" s="87" t="s">
        <v>177</v>
      </c>
      <c r="C14" s="88" t="s">
        <v>285</v>
      </c>
      <c r="D14" s="89" t="s">
        <v>286</v>
      </c>
      <c r="E14" s="89" t="s">
        <v>223</v>
      </c>
      <c r="F14" s="90" t="s">
        <v>287</v>
      </c>
      <c r="G14" s="89" t="s">
        <v>214</v>
      </c>
      <c r="H14" s="89" t="s">
        <v>215</v>
      </c>
      <c r="I14" s="89" t="s">
        <v>225</v>
      </c>
      <c r="J14" s="89" t="s">
        <v>225</v>
      </c>
      <c r="K14" s="89" t="s">
        <v>241</v>
      </c>
      <c r="L14" s="85" t="s">
        <v>288</v>
      </c>
      <c r="M14" s="89" t="s">
        <v>289</v>
      </c>
      <c r="N14" s="100">
        <v>20000</v>
      </c>
      <c r="O14" s="101"/>
      <c r="P14" s="101"/>
      <c r="Q14" s="101"/>
      <c r="R14" s="115"/>
      <c r="S14" s="116"/>
      <c r="T14" s="115"/>
      <c r="U14" s="115"/>
      <c r="V14" s="115"/>
      <c r="W14" s="115"/>
      <c r="X14" s="115"/>
      <c r="Y14" s="115"/>
      <c r="Z14" s="115"/>
      <c r="AA14" s="115"/>
      <c r="AB14" s="115"/>
      <c r="AC14" s="121"/>
    </row>
    <row r="15" ht="100.8" spans="1:29">
      <c r="A15" s="86" t="s">
        <v>290</v>
      </c>
      <c r="B15" s="87" t="s">
        <v>177</v>
      </c>
      <c r="C15" s="88" t="s">
        <v>291</v>
      </c>
      <c r="D15" s="89" t="s">
        <v>292</v>
      </c>
      <c r="E15" s="89" t="s">
        <v>212</v>
      </c>
      <c r="F15" s="90" t="s">
        <v>293</v>
      </c>
      <c r="G15" s="89" t="s">
        <v>214</v>
      </c>
      <c r="H15" s="89" t="s">
        <v>215</v>
      </c>
      <c r="I15" s="89" t="s">
        <v>239</v>
      </c>
      <c r="J15" s="89" t="s">
        <v>256</v>
      </c>
      <c r="K15" s="89" t="s">
        <v>294</v>
      </c>
      <c r="L15" s="85" t="s">
        <v>295</v>
      </c>
      <c r="M15" s="89" t="s">
        <v>296</v>
      </c>
      <c r="N15" s="100">
        <v>20000</v>
      </c>
      <c r="O15" s="101"/>
      <c r="P15" s="101"/>
      <c r="Q15" s="101"/>
      <c r="R15" s="115"/>
      <c r="S15" s="116"/>
      <c r="T15" s="115"/>
      <c r="U15" s="115"/>
      <c r="V15" s="115"/>
      <c r="W15" s="115"/>
      <c r="X15" s="115"/>
      <c r="Y15" s="115"/>
      <c r="Z15" s="115"/>
      <c r="AA15" s="115"/>
      <c r="AB15" s="115"/>
      <c r="AC15" s="121"/>
    </row>
    <row r="16" ht="57.6" spans="1:29">
      <c r="A16" s="86" t="s">
        <v>229</v>
      </c>
      <c r="B16" s="87" t="s">
        <v>177</v>
      </c>
      <c r="C16" s="88" t="s">
        <v>297</v>
      </c>
      <c r="D16" s="89" t="s">
        <v>116</v>
      </c>
      <c r="E16" s="89" t="s">
        <v>298</v>
      </c>
      <c r="F16" s="90" t="s">
        <v>299</v>
      </c>
      <c r="G16" s="89" t="s">
        <v>214</v>
      </c>
      <c r="H16" s="89" t="s">
        <v>215</v>
      </c>
      <c r="I16" s="89" t="s">
        <v>232</v>
      </c>
      <c r="J16" s="89" t="s">
        <v>300</v>
      </c>
      <c r="K16" s="89" t="s">
        <v>301</v>
      </c>
      <c r="L16" s="85" t="s">
        <v>302</v>
      </c>
      <c r="M16" s="89" t="s">
        <v>303</v>
      </c>
      <c r="N16" s="100">
        <v>20000</v>
      </c>
      <c r="O16" s="101"/>
      <c r="P16" s="101"/>
      <c r="Q16" s="101"/>
      <c r="R16" s="115"/>
      <c r="S16" s="116"/>
      <c r="T16" s="115"/>
      <c r="U16" s="115"/>
      <c r="V16" s="115"/>
      <c r="W16" s="115"/>
      <c r="X16" s="115"/>
      <c r="Y16" s="115"/>
      <c r="Z16" s="115"/>
      <c r="AA16" s="115"/>
      <c r="AB16" s="115"/>
      <c r="AC16" s="121"/>
    </row>
    <row r="17" ht="57.6" spans="1:29">
      <c r="A17" s="86" t="s">
        <v>229</v>
      </c>
      <c r="B17" s="87" t="s">
        <v>177</v>
      </c>
      <c r="C17" s="88" t="s">
        <v>304</v>
      </c>
      <c r="D17" s="89" t="s">
        <v>49</v>
      </c>
      <c r="E17" s="89" t="s">
        <v>298</v>
      </c>
      <c r="F17" s="90" t="s">
        <v>305</v>
      </c>
      <c r="G17" s="89" t="s">
        <v>214</v>
      </c>
      <c r="H17" s="89" t="s">
        <v>215</v>
      </c>
      <c r="I17" s="89" t="s">
        <v>306</v>
      </c>
      <c r="J17" s="89" t="s">
        <v>307</v>
      </c>
      <c r="K17" s="89" t="s">
        <v>308</v>
      </c>
      <c r="L17" s="85" t="s">
        <v>309</v>
      </c>
      <c r="M17" s="89" t="s">
        <v>310</v>
      </c>
      <c r="N17" s="100">
        <v>20000</v>
      </c>
      <c r="O17" s="101"/>
      <c r="P17" s="101"/>
      <c r="Q17" s="101"/>
      <c r="R17" s="115"/>
      <c r="S17" s="116"/>
      <c r="T17" s="115"/>
      <c r="U17" s="115"/>
      <c r="V17" s="115"/>
      <c r="W17" s="115"/>
      <c r="X17" s="115"/>
      <c r="Y17" s="115"/>
      <c r="Z17" s="115"/>
      <c r="AA17" s="115"/>
      <c r="AB17" s="115"/>
      <c r="AC17" s="121"/>
    </row>
    <row r="18" ht="115.2" spans="1:29">
      <c r="A18" s="86" t="s">
        <v>229</v>
      </c>
      <c r="B18" s="87" t="s">
        <v>177</v>
      </c>
      <c r="C18" s="88" t="s">
        <v>311</v>
      </c>
      <c r="D18" s="89" t="s">
        <v>47</v>
      </c>
      <c r="E18" s="89" t="s">
        <v>298</v>
      </c>
      <c r="F18" s="90" t="s">
        <v>312</v>
      </c>
      <c r="G18" s="89" t="s">
        <v>214</v>
      </c>
      <c r="H18" s="89" t="s">
        <v>215</v>
      </c>
      <c r="I18" s="89" t="s">
        <v>232</v>
      </c>
      <c r="J18" s="89" t="s">
        <v>300</v>
      </c>
      <c r="K18" s="89" t="s">
        <v>313</v>
      </c>
      <c r="L18" s="85" t="s">
        <v>314</v>
      </c>
      <c r="M18" s="89" t="s">
        <v>315</v>
      </c>
      <c r="N18" s="100">
        <v>20000</v>
      </c>
      <c r="O18" s="101"/>
      <c r="P18" s="101"/>
      <c r="Q18" s="101"/>
      <c r="R18" s="115"/>
      <c r="S18" s="116"/>
      <c r="T18" s="115"/>
      <c r="U18" s="115"/>
      <c r="V18" s="115"/>
      <c r="W18" s="115"/>
      <c r="X18" s="115"/>
      <c r="Y18" s="115"/>
      <c r="Z18" s="115"/>
      <c r="AA18" s="115"/>
      <c r="AB18" s="115"/>
      <c r="AC18" s="121"/>
    </row>
    <row r="19" ht="86.4" spans="1:29">
      <c r="A19" s="86" t="s">
        <v>221</v>
      </c>
      <c r="B19" s="87" t="s">
        <v>177</v>
      </c>
      <c r="C19" s="88" t="s">
        <v>316</v>
      </c>
      <c r="D19" s="89" t="s">
        <v>317</v>
      </c>
      <c r="E19" s="89" t="s">
        <v>223</v>
      </c>
      <c r="F19" s="90" t="s">
        <v>318</v>
      </c>
      <c r="G19" s="89" t="s">
        <v>214</v>
      </c>
      <c r="H19" s="89" t="s">
        <v>215</v>
      </c>
      <c r="I19" s="89" t="s">
        <v>225</v>
      </c>
      <c r="J19" s="89" t="s">
        <v>225</v>
      </c>
      <c r="K19" s="89" t="s">
        <v>319</v>
      </c>
      <c r="L19" s="85" t="s">
        <v>320</v>
      </c>
      <c r="M19" s="89" t="s">
        <v>321</v>
      </c>
      <c r="N19" s="100">
        <v>20000</v>
      </c>
      <c r="O19" s="101"/>
      <c r="P19" s="101"/>
      <c r="Q19" s="101"/>
      <c r="R19" s="115"/>
      <c r="S19" s="116"/>
      <c r="T19" s="115"/>
      <c r="U19" s="115"/>
      <c r="V19" s="115"/>
      <c r="W19" s="115"/>
      <c r="X19" s="115"/>
      <c r="Y19" s="115"/>
      <c r="Z19" s="115"/>
      <c r="AA19" s="115"/>
      <c r="AB19" s="115"/>
      <c r="AC19" s="121"/>
    </row>
    <row r="20" ht="72" spans="1:29">
      <c r="A20" s="86" t="s">
        <v>270</v>
      </c>
      <c r="B20" s="87" t="s">
        <v>177</v>
      </c>
      <c r="C20" s="88" t="s">
        <v>322</v>
      </c>
      <c r="D20" s="89" t="s">
        <v>89</v>
      </c>
      <c r="E20" s="89" t="s">
        <v>223</v>
      </c>
      <c r="F20" s="90" t="s">
        <v>323</v>
      </c>
      <c r="G20" s="89" t="s">
        <v>214</v>
      </c>
      <c r="H20" s="89" t="s">
        <v>215</v>
      </c>
      <c r="I20" s="89" t="s">
        <v>324</v>
      </c>
      <c r="J20" s="89" t="s">
        <v>325</v>
      </c>
      <c r="K20" s="89" t="s">
        <v>326</v>
      </c>
      <c r="L20" s="85" t="s">
        <v>327</v>
      </c>
      <c r="M20" s="89" t="s">
        <v>328</v>
      </c>
      <c r="N20" s="100">
        <v>20000</v>
      </c>
      <c r="O20" s="101"/>
      <c r="P20" s="101"/>
      <c r="Q20" s="101"/>
      <c r="R20" s="115"/>
      <c r="S20" s="116"/>
      <c r="T20" s="115"/>
      <c r="U20" s="115"/>
      <c r="V20" s="115"/>
      <c r="W20" s="115"/>
      <c r="X20" s="115"/>
      <c r="Y20" s="115"/>
      <c r="Z20" s="115"/>
      <c r="AA20" s="115"/>
      <c r="AB20" s="115"/>
      <c r="AC20" s="121"/>
    </row>
    <row r="21" ht="57.6" spans="1:29">
      <c r="A21" s="86" t="s">
        <v>229</v>
      </c>
      <c r="B21" s="87" t="s">
        <v>177</v>
      </c>
      <c r="C21" s="88" t="s">
        <v>329</v>
      </c>
      <c r="D21" s="89" t="s">
        <v>118</v>
      </c>
      <c r="E21" s="89" t="s">
        <v>298</v>
      </c>
      <c r="F21" s="90" t="s">
        <v>330</v>
      </c>
      <c r="G21" s="89" t="s">
        <v>214</v>
      </c>
      <c r="H21" s="89" t="s">
        <v>215</v>
      </c>
      <c r="I21" s="89" t="s">
        <v>232</v>
      </c>
      <c r="J21" s="89" t="s">
        <v>300</v>
      </c>
      <c r="K21" s="89" t="s">
        <v>331</v>
      </c>
      <c r="L21" s="85" t="s">
        <v>332</v>
      </c>
      <c r="M21" s="89" t="s">
        <v>333</v>
      </c>
      <c r="N21" s="100">
        <v>20000</v>
      </c>
      <c r="O21" s="101"/>
      <c r="P21" s="101"/>
      <c r="Q21" s="101"/>
      <c r="R21" s="115"/>
      <c r="S21" s="116"/>
      <c r="T21" s="115"/>
      <c r="U21" s="115"/>
      <c r="V21" s="115"/>
      <c r="W21" s="115"/>
      <c r="X21" s="115"/>
      <c r="Y21" s="115"/>
      <c r="Z21" s="115"/>
      <c r="AA21" s="115"/>
      <c r="AB21" s="115"/>
      <c r="AC21" s="121"/>
    </row>
    <row r="22" ht="72" spans="1:29">
      <c r="A22" s="86" t="s">
        <v>229</v>
      </c>
      <c r="B22" s="87" t="s">
        <v>334</v>
      </c>
      <c r="C22" s="88" t="s">
        <v>335</v>
      </c>
      <c r="D22" s="89" t="s">
        <v>156</v>
      </c>
      <c r="E22" s="89" t="s">
        <v>298</v>
      </c>
      <c r="F22" s="85" t="s">
        <v>336</v>
      </c>
      <c r="G22" s="89" t="s">
        <v>214</v>
      </c>
      <c r="H22" s="89" t="s">
        <v>215</v>
      </c>
      <c r="I22" s="89" t="s">
        <v>232</v>
      </c>
      <c r="J22" s="89" t="s">
        <v>337</v>
      </c>
      <c r="K22" s="89" t="s">
        <v>338</v>
      </c>
      <c r="L22" s="85" t="s">
        <v>339</v>
      </c>
      <c r="M22" s="89" t="s">
        <v>340</v>
      </c>
      <c r="N22" s="100">
        <v>20000</v>
      </c>
      <c r="O22" s="30"/>
      <c r="P22" s="3"/>
      <c r="Q22" s="3"/>
      <c r="R22" s="72"/>
      <c r="S22" s="117"/>
      <c r="T22" s="72"/>
      <c r="U22" s="72"/>
      <c r="V22" s="72"/>
      <c r="W22" s="72"/>
      <c r="X22" s="72"/>
      <c r="Y22" s="72"/>
      <c r="Z22" s="72"/>
      <c r="AA22" s="72"/>
      <c r="AB22" s="72"/>
      <c r="AC22" s="122"/>
    </row>
    <row r="23" ht="72" spans="1:29">
      <c r="A23" s="86" t="s">
        <v>270</v>
      </c>
      <c r="B23" s="87" t="s">
        <v>334</v>
      </c>
      <c r="C23" s="88" t="s">
        <v>341</v>
      </c>
      <c r="D23" s="89" t="s">
        <v>342</v>
      </c>
      <c r="E23" s="89" t="s">
        <v>298</v>
      </c>
      <c r="F23" s="85" t="s">
        <v>343</v>
      </c>
      <c r="G23" s="89" t="s">
        <v>214</v>
      </c>
      <c r="H23" s="89" t="s">
        <v>215</v>
      </c>
      <c r="I23" s="89" t="s">
        <v>280</v>
      </c>
      <c r="J23" s="89" t="s">
        <v>344</v>
      </c>
      <c r="K23" s="89" t="s">
        <v>345</v>
      </c>
      <c r="L23" s="85" t="s">
        <v>346</v>
      </c>
      <c r="M23" s="89" t="s">
        <v>347</v>
      </c>
      <c r="N23" s="100">
        <v>20000</v>
      </c>
      <c r="O23" s="30"/>
      <c r="P23" s="3"/>
      <c r="Q23" s="3"/>
      <c r="R23" s="72"/>
      <c r="S23" s="117"/>
      <c r="T23" s="72"/>
      <c r="U23" s="72"/>
      <c r="V23" s="72"/>
      <c r="W23" s="72"/>
      <c r="X23" s="72"/>
      <c r="Y23" s="72"/>
      <c r="Z23" s="72"/>
      <c r="AA23" s="72"/>
      <c r="AB23" s="72"/>
      <c r="AC23" s="122"/>
    </row>
    <row r="24" ht="86.4" spans="1:29">
      <c r="A24" s="86" t="s">
        <v>229</v>
      </c>
      <c r="B24" s="87" t="s">
        <v>334</v>
      </c>
      <c r="C24" s="88" t="s">
        <v>348</v>
      </c>
      <c r="D24" s="89" t="s">
        <v>98</v>
      </c>
      <c r="E24" s="89" t="s">
        <v>298</v>
      </c>
      <c r="F24" s="85" t="s">
        <v>349</v>
      </c>
      <c r="G24" s="89" t="s">
        <v>214</v>
      </c>
      <c r="H24" s="89" t="s">
        <v>215</v>
      </c>
      <c r="I24" s="89" t="s">
        <v>306</v>
      </c>
      <c r="J24" s="89" t="s">
        <v>307</v>
      </c>
      <c r="K24" s="89" t="s">
        <v>350</v>
      </c>
      <c r="L24" s="85" t="s">
        <v>351</v>
      </c>
      <c r="M24" s="89" t="s">
        <v>352</v>
      </c>
      <c r="N24" s="100">
        <v>20000</v>
      </c>
      <c r="O24" s="30"/>
      <c r="P24" s="3"/>
      <c r="Q24" s="3"/>
      <c r="R24" s="72"/>
      <c r="S24" s="117"/>
      <c r="T24" s="72"/>
      <c r="U24" s="72"/>
      <c r="V24" s="72"/>
      <c r="W24" s="72"/>
      <c r="X24" s="72"/>
      <c r="Y24" s="72"/>
      <c r="Z24" s="72"/>
      <c r="AA24" s="72"/>
      <c r="AB24" s="72"/>
      <c r="AC24" s="122"/>
    </row>
    <row r="25" ht="86.4" spans="1:29">
      <c r="A25" s="86" t="s">
        <v>229</v>
      </c>
      <c r="B25" s="87" t="s">
        <v>334</v>
      </c>
      <c r="C25" s="88" t="s">
        <v>353</v>
      </c>
      <c r="D25" s="89" t="s">
        <v>23</v>
      </c>
      <c r="E25" s="89" t="s">
        <v>223</v>
      </c>
      <c r="F25" s="85" t="s">
        <v>354</v>
      </c>
      <c r="G25" s="89" t="s">
        <v>214</v>
      </c>
      <c r="H25" s="89" t="s">
        <v>215</v>
      </c>
      <c r="I25" s="89" t="s">
        <v>355</v>
      </c>
      <c r="J25" s="89" t="s">
        <v>356</v>
      </c>
      <c r="K25" s="89" t="s">
        <v>357</v>
      </c>
      <c r="L25" s="85" t="s">
        <v>358</v>
      </c>
      <c r="M25" s="89" t="s">
        <v>359</v>
      </c>
      <c r="N25" s="100">
        <v>20000</v>
      </c>
      <c r="O25" s="30"/>
      <c r="P25" s="3"/>
      <c r="Q25" s="3"/>
      <c r="R25" s="72"/>
      <c r="S25" s="117"/>
      <c r="T25" s="72"/>
      <c r="U25" s="72"/>
      <c r="V25" s="72"/>
      <c r="W25" s="72"/>
      <c r="X25" s="72"/>
      <c r="Y25" s="72"/>
      <c r="Z25" s="72"/>
      <c r="AA25" s="72"/>
      <c r="AB25" s="72"/>
      <c r="AC25" s="122"/>
    </row>
    <row r="26" ht="86.4" spans="1:29">
      <c r="A26" s="86" t="s">
        <v>221</v>
      </c>
      <c r="B26" s="87" t="s">
        <v>334</v>
      </c>
      <c r="C26" s="88" t="s">
        <v>360</v>
      </c>
      <c r="D26" s="89" t="s">
        <v>137</v>
      </c>
      <c r="E26" s="89" t="s">
        <v>298</v>
      </c>
      <c r="F26" s="85" t="s">
        <v>361</v>
      </c>
      <c r="G26" s="89" t="s">
        <v>214</v>
      </c>
      <c r="H26" s="89" t="s">
        <v>215</v>
      </c>
      <c r="I26" s="89" t="s">
        <v>225</v>
      </c>
      <c r="J26" s="89" t="s">
        <v>225</v>
      </c>
      <c r="K26" s="89" t="s">
        <v>362</v>
      </c>
      <c r="L26" s="85" t="s">
        <v>363</v>
      </c>
      <c r="M26" s="89" t="s">
        <v>364</v>
      </c>
      <c r="N26" s="100">
        <v>20000</v>
      </c>
      <c r="O26" s="30"/>
      <c r="P26" s="3"/>
      <c r="Q26" s="3"/>
      <c r="R26" s="72"/>
      <c r="S26" s="117"/>
      <c r="T26" s="72"/>
      <c r="U26" s="72"/>
      <c r="V26" s="72"/>
      <c r="W26" s="72"/>
      <c r="X26" s="72"/>
      <c r="Y26" s="72"/>
      <c r="Z26" s="72"/>
      <c r="AA26" s="72"/>
      <c r="AB26" s="72"/>
      <c r="AC26" s="122"/>
    </row>
    <row r="27" ht="43.2" spans="1:29">
      <c r="A27" s="86" t="s">
        <v>244</v>
      </c>
      <c r="B27" s="87" t="s">
        <v>334</v>
      </c>
      <c r="C27" s="88" t="s">
        <v>365</v>
      </c>
      <c r="D27" s="89" t="s">
        <v>165</v>
      </c>
      <c r="E27" s="89" t="s">
        <v>298</v>
      </c>
      <c r="F27" s="85" t="s">
        <v>366</v>
      </c>
      <c r="G27" s="89" t="s">
        <v>214</v>
      </c>
      <c r="H27" s="89" t="s">
        <v>215</v>
      </c>
      <c r="I27" s="89" t="s">
        <v>248</v>
      </c>
      <c r="J27" s="89" t="s">
        <v>367</v>
      </c>
      <c r="K27" s="89" t="s">
        <v>368</v>
      </c>
      <c r="L27" s="85" t="s">
        <v>369</v>
      </c>
      <c r="M27" s="89" t="s">
        <v>321</v>
      </c>
      <c r="N27" s="100">
        <v>20000</v>
      </c>
      <c r="O27" s="30"/>
      <c r="P27" s="3"/>
      <c r="Q27" s="3"/>
      <c r="R27" s="72"/>
      <c r="S27" s="117"/>
      <c r="T27" s="72"/>
      <c r="U27" s="72"/>
      <c r="V27" s="72"/>
      <c r="W27" s="72"/>
      <c r="X27" s="72"/>
      <c r="Y27" s="72"/>
      <c r="Z27" s="72"/>
      <c r="AA27" s="72"/>
      <c r="AB27" s="72"/>
      <c r="AC27" s="123"/>
    </row>
    <row r="28" ht="72" spans="1:29">
      <c r="A28" s="86" t="s">
        <v>244</v>
      </c>
      <c r="B28" s="87" t="s">
        <v>334</v>
      </c>
      <c r="C28" s="91" t="s">
        <v>370</v>
      </c>
      <c r="D28" s="89" t="s">
        <v>169</v>
      </c>
      <c r="E28" s="89" t="s">
        <v>298</v>
      </c>
      <c r="F28" s="85" t="s">
        <v>371</v>
      </c>
      <c r="G28" s="89" t="s">
        <v>214</v>
      </c>
      <c r="H28" s="89" t="s">
        <v>215</v>
      </c>
      <c r="I28" s="89" t="s">
        <v>248</v>
      </c>
      <c r="J28" s="89" t="s">
        <v>249</v>
      </c>
      <c r="K28" s="89" t="s">
        <v>372</v>
      </c>
      <c r="L28" s="85" t="s">
        <v>373</v>
      </c>
      <c r="M28" s="89" t="s">
        <v>374</v>
      </c>
      <c r="N28" s="100">
        <v>20000</v>
      </c>
      <c r="O28" s="30"/>
      <c r="P28" s="3"/>
      <c r="Q28" s="3"/>
      <c r="R28" s="72"/>
      <c r="S28" s="117"/>
      <c r="T28" s="72"/>
      <c r="U28" s="72"/>
      <c r="V28" s="72"/>
      <c r="W28" s="72"/>
      <c r="X28" s="72"/>
      <c r="Y28" s="72"/>
      <c r="Z28" s="72"/>
      <c r="AA28" s="72"/>
      <c r="AB28" s="72"/>
      <c r="AC28" s="122"/>
    </row>
    <row r="29" ht="86.4" spans="1:29">
      <c r="A29" s="86" t="s">
        <v>221</v>
      </c>
      <c r="B29" s="87" t="s">
        <v>334</v>
      </c>
      <c r="C29" s="88" t="s">
        <v>375</v>
      </c>
      <c r="D29" s="89" t="s">
        <v>147</v>
      </c>
      <c r="E29" s="89" t="s">
        <v>298</v>
      </c>
      <c r="F29" s="85" t="s">
        <v>376</v>
      </c>
      <c r="G29" s="89" t="s">
        <v>214</v>
      </c>
      <c r="H29" s="89" t="s">
        <v>215</v>
      </c>
      <c r="I29" s="89" t="s">
        <v>225</v>
      </c>
      <c r="J29" s="89" t="s">
        <v>225</v>
      </c>
      <c r="K29" s="89" t="s">
        <v>377</v>
      </c>
      <c r="L29" s="85" t="s">
        <v>378</v>
      </c>
      <c r="M29" s="89" t="s">
        <v>379</v>
      </c>
      <c r="N29" s="100">
        <v>20000</v>
      </c>
      <c r="O29" s="30"/>
      <c r="P29" s="3"/>
      <c r="Q29" s="3"/>
      <c r="R29" s="72"/>
      <c r="S29" s="117"/>
      <c r="T29" s="72"/>
      <c r="U29" s="72"/>
      <c r="V29" s="72"/>
      <c r="W29" s="72"/>
      <c r="X29" s="72"/>
      <c r="Y29" s="72"/>
      <c r="Z29" s="72"/>
      <c r="AA29" s="72"/>
      <c r="AB29" s="72"/>
      <c r="AC29" s="122"/>
    </row>
    <row r="30" ht="72" spans="1:29">
      <c r="A30" s="86" t="s">
        <v>229</v>
      </c>
      <c r="B30" s="87" t="s">
        <v>334</v>
      </c>
      <c r="C30" s="88" t="s">
        <v>380</v>
      </c>
      <c r="D30" s="89" t="s">
        <v>124</v>
      </c>
      <c r="E30" s="89" t="s">
        <v>298</v>
      </c>
      <c r="F30" s="85" t="s">
        <v>381</v>
      </c>
      <c r="G30" s="89" t="s">
        <v>214</v>
      </c>
      <c r="H30" s="89" t="s">
        <v>215</v>
      </c>
      <c r="I30" s="89" t="s">
        <v>232</v>
      </c>
      <c r="J30" s="89" t="s">
        <v>337</v>
      </c>
      <c r="K30" s="89" t="s">
        <v>382</v>
      </c>
      <c r="L30" s="85" t="s">
        <v>383</v>
      </c>
      <c r="M30" s="89" t="s">
        <v>384</v>
      </c>
      <c r="N30" s="100">
        <v>20000</v>
      </c>
      <c r="O30" s="30"/>
      <c r="P30" s="3"/>
      <c r="Q30" s="3"/>
      <c r="R30" s="72"/>
      <c r="S30" s="117"/>
      <c r="T30" s="72"/>
      <c r="U30" s="72"/>
      <c r="V30" s="72"/>
      <c r="W30" s="72"/>
      <c r="X30" s="72"/>
      <c r="Y30" s="72"/>
      <c r="Z30" s="72"/>
      <c r="AA30" s="72"/>
      <c r="AB30" s="72"/>
      <c r="AC30" s="122"/>
    </row>
    <row r="31" ht="72" spans="1:29">
      <c r="A31" s="86" t="s">
        <v>244</v>
      </c>
      <c r="B31" s="87" t="s">
        <v>334</v>
      </c>
      <c r="C31" s="88" t="s">
        <v>385</v>
      </c>
      <c r="D31" s="89" t="s">
        <v>174</v>
      </c>
      <c r="E31" s="89" t="s">
        <v>298</v>
      </c>
      <c r="F31" s="85" t="s">
        <v>386</v>
      </c>
      <c r="G31" s="89" t="s">
        <v>214</v>
      </c>
      <c r="H31" s="89" t="s">
        <v>215</v>
      </c>
      <c r="I31" s="89" t="s">
        <v>248</v>
      </c>
      <c r="J31" s="89" t="s">
        <v>387</v>
      </c>
      <c r="K31" s="89" t="s">
        <v>388</v>
      </c>
      <c r="L31" s="85" t="s">
        <v>389</v>
      </c>
      <c r="M31" s="89" t="s">
        <v>263</v>
      </c>
      <c r="N31" s="100">
        <v>20000</v>
      </c>
      <c r="O31" s="34"/>
      <c r="P31" s="102"/>
      <c r="Q31" s="102"/>
      <c r="R31" s="102"/>
      <c r="S31" s="102"/>
      <c r="T31" s="102"/>
      <c r="U31" s="102"/>
      <c r="V31" s="102"/>
      <c r="W31" s="102"/>
      <c r="X31" s="102"/>
      <c r="Y31" s="102"/>
      <c r="Z31" s="102"/>
      <c r="AA31" s="102"/>
      <c r="AB31" s="102"/>
      <c r="AC31" s="124"/>
    </row>
    <row r="32" ht="57.6" spans="1:29">
      <c r="A32" s="86" t="s">
        <v>229</v>
      </c>
      <c r="B32" s="87" t="s">
        <v>334</v>
      </c>
      <c r="C32" s="88" t="s">
        <v>390</v>
      </c>
      <c r="D32" s="89" t="s">
        <v>391</v>
      </c>
      <c r="E32" s="89" t="s">
        <v>298</v>
      </c>
      <c r="F32" s="85" t="s">
        <v>392</v>
      </c>
      <c r="G32" s="89" t="s">
        <v>214</v>
      </c>
      <c r="H32" s="89" t="s">
        <v>215</v>
      </c>
      <c r="I32" s="89" t="s">
        <v>232</v>
      </c>
      <c r="J32" s="89" t="s">
        <v>233</v>
      </c>
      <c r="K32" s="89" t="s">
        <v>393</v>
      </c>
      <c r="L32" s="85" t="s">
        <v>394</v>
      </c>
      <c r="M32" s="89" t="s">
        <v>395</v>
      </c>
      <c r="N32" s="100">
        <v>20000</v>
      </c>
      <c r="O32" s="34"/>
      <c r="P32" s="102"/>
      <c r="Q32" s="102"/>
      <c r="R32" s="102"/>
      <c r="S32" s="102"/>
      <c r="T32" s="102"/>
      <c r="U32" s="102"/>
      <c r="V32" s="102"/>
      <c r="W32" s="102"/>
      <c r="X32" s="102"/>
      <c r="Y32" s="102"/>
      <c r="Z32" s="102"/>
      <c r="AA32" s="102"/>
      <c r="AB32" s="102"/>
      <c r="AC32" s="124"/>
    </row>
    <row r="33" ht="57.6" spans="1:29">
      <c r="A33" s="86" t="s">
        <v>270</v>
      </c>
      <c r="B33" s="87" t="s">
        <v>334</v>
      </c>
      <c r="C33" s="88" t="s">
        <v>396</v>
      </c>
      <c r="D33" s="89" t="s">
        <v>397</v>
      </c>
      <c r="E33" s="89" t="s">
        <v>298</v>
      </c>
      <c r="F33" s="85" t="s">
        <v>398</v>
      </c>
      <c r="G33" s="89" t="s">
        <v>214</v>
      </c>
      <c r="H33" s="89" t="s">
        <v>215</v>
      </c>
      <c r="I33" s="89" t="s">
        <v>399</v>
      </c>
      <c r="J33" s="89" t="s">
        <v>400</v>
      </c>
      <c r="K33" s="89" t="s">
        <v>401</v>
      </c>
      <c r="L33" s="85" t="s">
        <v>402</v>
      </c>
      <c r="M33" s="89" t="s">
        <v>403</v>
      </c>
      <c r="N33" s="100">
        <v>20000</v>
      </c>
      <c r="O33" s="34"/>
      <c r="P33" s="102"/>
      <c r="Q33" s="102"/>
      <c r="R33" s="102"/>
      <c r="S33" s="102"/>
      <c r="T33" s="102"/>
      <c r="U33" s="102"/>
      <c r="V33" s="102"/>
      <c r="W33" s="102"/>
      <c r="X33" s="102"/>
      <c r="Y33" s="102"/>
      <c r="Z33" s="102"/>
      <c r="AA33" s="102"/>
      <c r="AB33" s="102"/>
      <c r="AC33" s="124"/>
    </row>
    <row r="34" ht="72" spans="1:29">
      <c r="A34" s="86" t="s">
        <v>229</v>
      </c>
      <c r="B34" s="87" t="s">
        <v>334</v>
      </c>
      <c r="C34" s="88" t="s">
        <v>404</v>
      </c>
      <c r="D34" s="89" t="s">
        <v>160</v>
      </c>
      <c r="E34" s="89" t="s">
        <v>298</v>
      </c>
      <c r="F34" s="85" t="s">
        <v>405</v>
      </c>
      <c r="G34" s="89" t="s">
        <v>214</v>
      </c>
      <c r="H34" s="89" t="s">
        <v>215</v>
      </c>
      <c r="I34" s="89" t="s">
        <v>239</v>
      </c>
      <c r="J34" s="89" t="s">
        <v>240</v>
      </c>
      <c r="K34" s="89" t="s">
        <v>406</v>
      </c>
      <c r="L34" s="85" t="s">
        <v>407</v>
      </c>
      <c r="M34" s="89" t="s">
        <v>408</v>
      </c>
      <c r="N34" s="100">
        <v>20000</v>
      </c>
      <c r="O34" s="34"/>
      <c r="P34" s="102"/>
      <c r="Q34" s="102"/>
      <c r="R34" s="102"/>
      <c r="S34" s="102"/>
      <c r="T34" s="102"/>
      <c r="U34" s="102"/>
      <c r="V34" s="102"/>
      <c r="W34" s="102"/>
      <c r="X34" s="102"/>
      <c r="Y34" s="102"/>
      <c r="Z34" s="102"/>
      <c r="AA34" s="102"/>
      <c r="AB34" s="102"/>
      <c r="AC34" s="124"/>
    </row>
    <row r="35" ht="57.6" spans="1:29">
      <c r="A35" s="86" t="s">
        <v>229</v>
      </c>
      <c r="B35" s="87" t="s">
        <v>334</v>
      </c>
      <c r="C35" s="88" t="s">
        <v>409</v>
      </c>
      <c r="D35" s="89" t="s">
        <v>100</v>
      </c>
      <c r="E35" s="89" t="s">
        <v>298</v>
      </c>
      <c r="F35" s="85" t="s">
        <v>410</v>
      </c>
      <c r="G35" s="89" t="s">
        <v>214</v>
      </c>
      <c r="H35" s="89" t="s">
        <v>215</v>
      </c>
      <c r="I35" s="89" t="s">
        <v>232</v>
      </c>
      <c r="J35" s="89" t="s">
        <v>300</v>
      </c>
      <c r="K35" s="89" t="s">
        <v>411</v>
      </c>
      <c r="L35" s="85" t="s">
        <v>412</v>
      </c>
      <c r="M35" s="89" t="s">
        <v>413</v>
      </c>
      <c r="N35" s="100">
        <v>20000</v>
      </c>
      <c r="O35" s="30"/>
      <c r="P35" s="3"/>
      <c r="Q35" s="3"/>
      <c r="R35" s="72"/>
      <c r="S35" s="117"/>
      <c r="T35" s="72"/>
      <c r="U35" s="72"/>
      <c r="V35" s="72"/>
      <c r="W35" s="72"/>
      <c r="X35" s="72"/>
      <c r="Y35" s="72"/>
      <c r="Z35" s="72"/>
      <c r="AA35" s="72"/>
      <c r="AB35" s="72"/>
      <c r="AC35" s="122"/>
    </row>
    <row r="36" ht="72" spans="1:29">
      <c r="A36" s="86" t="s">
        <v>244</v>
      </c>
      <c r="B36" s="87" t="s">
        <v>334</v>
      </c>
      <c r="C36" s="88" t="s">
        <v>414</v>
      </c>
      <c r="D36" s="89" t="s">
        <v>415</v>
      </c>
      <c r="E36" s="89" t="s">
        <v>298</v>
      </c>
      <c r="F36" s="85" t="s">
        <v>416</v>
      </c>
      <c r="G36" s="89" t="s">
        <v>214</v>
      </c>
      <c r="H36" s="89" t="s">
        <v>215</v>
      </c>
      <c r="I36" s="89" t="s">
        <v>248</v>
      </c>
      <c r="J36" s="89" t="s">
        <v>387</v>
      </c>
      <c r="K36" s="89" t="s">
        <v>417</v>
      </c>
      <c r="L36" s="85" t="s">
        <v>418</v>
      </c>
      <c r="M36" s="89" t="s">
        <v>419</v>
      </c>
      <c r="N36" s="100">
        <v>20000</v>
      </c>
      <c r="O36" s="34"/>
      <c r="P36" s="102"/>
      <c r="Q36" s="102"/>
      <c r="R36" s="102"/>
      <c r="S36" s="102"/>
      <c r="T36" s="102"/>
      <c r="U36" s="102"/>
      <c r="V36" s="102"/>
      <c r="W36" s="102"/>
      <c r="X36" s="102"/>
      <c r="Y36" s="102"/>
      <c r="Z36" s="102"/>
      <c r="AA36" s="102"/>
      <c r="AB36" s="102"/>
      <c r="AC36" s="124"/>
    </row>
    <row r="37" ht="57.6" spans="1:29">
      <c r="A37" s="86" t="s">
        <v>420</v>
      </c>
      <c r="B37" s="87" t="s">
        <v>334</v>
      </c>
      <c r="C37" s="88" t="s">
        <v>421</v>
      </c>
      <c r="D37" s="89" t="s">
        <v>422</v>
      </c>
      <c r="E37" s="89" t="s">
        <v>298</v>
      </c>
      <c r="F37" s="85" t="s">
        <v>423</v>
      </c>
      <c r="G37" s="89" t="s">
        <v>424</v>
      </c>
      <c r="H37" s="89" t="s">
        <v>425</v>
      </c>
      <c r="I37" s="89" t="s">
        <v>426</v>
      </c>
      <c r="J37" s="89" t="s">
        <v>427</v>
      </c>
      <c r="K37" s="89" t="s">
        <v>428</v>
      </c>
      <c r="L37" s="85" t="s">
        <v>429</v>
      </c>
      <c r="M37" s="89" t="s">
        <v>430</v>
      </c>
      <c r="N37" s="100">
        <v>10000</v>
      </c>
      <c r="O37" s="34"/>
      <c r="P37" s="102"/>
      <c r="Q37" s="102"/>
      <c r="R37" s="102"/>
      <c r="S37" s="102"/>
      <c r="T37" s="102"/>
      <c r="U37" s="102"/>
      <c r="V37" s="102"/>
      <c r="W37" s="102"/>
      <c r="X37" s="102"/>
      <c r="Y37" s="102"/>
      <c r="Z37" s="102"/>
      <c r="AA37" s="102"/>
      <c r="AB37" s="102"/>
      <c r="AC37" s="124"/>
    </row>
    <row r="38" ht="43.2" spans="1:29">
      <c r="A38" s="86" t="s">
        <v>209</v>
      </c>
      <c r="B38" s="87" t="s">
        <v>431</v>
      </c>
      <c r="C38" s="88" t="s">
        <v>432</v>
      </c>
      <c r="D38" s="89" t="s">
        <v>433</v>
      </c>
      <c r="E38" s="89">
        <v>1</v>
      </c>
      <c r="F38" s="92" t="s">
        <v>434</v>
      </c>
      <c r="G38" s="89" t="s">
        <v>214</v>
      </c>
      <c r="H38" s="93" t="s">
        <v>435</v>
      </c>
      <c r="I38" s="93" t="s">
        <v>436</v>
      </c>
      <c r="J38" s="103" t="s">
        <v>437</v>
      </c>
      <c r="K38" s="89" t="s">
        <v>438</v>
      </c>
      <c r="L38" s="85" t="s">
        <v>219</v>
      </c>
      <c r="M38" s="89" t="s">
        <v>439</v>
      </c>
      <c r="N38" s="100">
        <v>60000</v>
      </c>
      <c r="O38" s="35">
        <v>60000</v>
      </c>
      <c r="P38" s="104"/>
      <c r="Q38" s="104"/>
      <c r="R38" s="104"/>
      <c r="S38" s="104"/>
      <c r="T38" s="104"/>
      <c r="U38" s="104"/>
      <c r="V38" s="104"/>
      <c r="W38" s="104"/>
      <c r="X38" s="104"/>
      <c r="Y38" s="104"/>
      <c r="Z38" s="104"/>
      <c r="AA38" s="104"/>
      <c r="AB38" s="104"/>
      <c r="AC38" s="125"/>
    </row>
    <row r="39" ht="86.4" spans="1:29">
      <c r="A39" s="86" t="s">
        <v>221</v>
      </c>
      <c r="B39" s="87" t="s">
        <v>431</v>
      </c>
      <c r="C39" s="88" t="s">
        <v>440</v>
      </c>
      <c r="D39" s="89" t="s">
        <v>441</v>
      </c>
      <c r="E39" s="89">
        <v>1</v>
      </c>
      <c r="F39" s="92" t="s">
        <v>442</v>
      </c>
      <c r="G39" s="89" t="s">
        <v>214</v>
      </c>
      <c r="H39" s="93" t="s">
        <v>215</v>
      </c>
      <c r="I39" s="93" t="s">
        <v>225</v>
      </c>
      <c r="J39" s="103" t="s">
        <v>443</v>
      </c>
      <c r="K39" s="89" t="s">
        <v>444</v>
      </c>
      <c r="L39" s="85" t="s">
        <v>445</v>
      </c>
      <c r="M39" s="89" t="s">
        <v>446</v>
      </c>
      <c r="N39" s="100">
        <v>60000</v>
      </c>
      <c r="O39" s="35">
        <v>60000</v>
      </c>
      <c r="P39" s="102"/>
      <c r="Q39" s="102"/>
      <c r="R39" s="102"/>
      <c r="S39" s="102"/>
      <c r="T39" s="102"/>
      <c r="U39" s="102"/>
      <c r="V39" s="102"/>
      <c r="W39" s="102"/>
      <c r="X39" s="102"/>
      <c r="Y39" s="102"/>
      <c r="Z39" s="102"/>
      <c r="AA39" s="102"/>
      <c r="AB39" s="102"/>
      <c r="AC39" s="126"/>
    </row>
    <row r="40" ht="57.6" spans="1:29">
      <c r="A40" s="86" t="s">
        <v>270</v>
      </c>
      <c r="B40" s="87" t="s">
        <v>447</v>
      </c>
      <c r="C40" s="88" t="s">
        <v>448</v>
      </c>
      <c r="D40" s="89" t="s">
        <v>449</v>
      </c>
      <c r="E40" s="89">
        <v>1</v>
      </c>
      <c r="F40" s="92" t="s">
        <v>450</v>
      </c>
      <c r="G40" s="89" t="s">
        <v>214</v>
      </c>
      <c r="H40" s="93" t="s">
        <v>215</v>
      </c>
      <c r="I40" s="93" t="s">
        <v>451</v>
      </c>
      <c r="J40" s="105" t="s">
        <v>452</v>
      </c>
      <c r="K40" s="89" t="s">
        <v>453</v>
      </c>
      <c r="L40" s="85" t="s">
        <v>454</v>
      </c>
      <c r="M40" s="89" t="s">
        <v>455</v>
      </c>
      <c r="N40" s="100">
        <v>60000</v>
      </c>
      <c r="O40" s="35">
        <v>60000</v>
      </c>
      <c r="P40" s="102"/>
      <c r="Q40" s="102"/>
      <c r="R40" s="102"/>
      <c r="S40" s="102"/>
      <c r="T40" s="102"/>
      <c r="U40" s="102"/>
      <c r="V40" s="102"/>
      <c r="W40" s="102"/>
      <c r="X40" s="102"/>
      <c r="Y40" s="102"/>
      <c r="Z40" s="102"/>
      <c r="AA40" s="102"/>
      <c r="AB40" s="102"/>
      <c r="AC40" s="126"/>
    </row>
    <row r="41" ht="100.8" spans="1:29">
      <c r="A41" s="86" t="s">
        <v>244</v>
      </c>
      <c r="B41" s="87" t="s">
        <v>447</v>
      </c>
      <c r="C41" s="88" t="s">
        <v>456</v>
      </c>
      <c r="D41" s="89" t="s">
        <v>61</v>
      </c>
      <c r="E41" s="89" t="s">
        <v>298</v>
      </c>
      <c r="F41" s="90" t="s">
        <v>457</v>
      </c>
      <c r="G41" s="89" t="s">
        <v>214</v>
      </c>
      <c r="H41" s="89" t="s">
        <v>458</v>
      </c>
      <c r="I41" s="89" t="s">
        <v>459</v>
      </c>
      <c r="J41" s="106" t="s">
        <v>460</v>
      </c>
      <c r="K41" s="89" t="s">
        <v>461</v>
      </c>
      <c r="L41" s="85" t="s">
        <v>462</v>
      </c>
      <c r="M41" s="89" t="s">
        <v>463</v>
      </c>
      <c r="N41" s="100">
        <v>60000</v>
      </c>
      <c r="O41" s="35">
        <v>60000</v>
      </c>
      <c r="P41" s="104"/>
      <c r="Q41" s="104"/>
      <c r="R41" s="104"/>
      <c r="S41" s="104"/>
      <c r="T41" s="104"/>
      <c r="U41" s="104"/>
      <c r="V41" s="104"/>
      <c r="W41" s="104"/>
      <c r="X41" s="104"/>
      <c r="Y41" s="104"/>
      <c r="Z41" s="104"/>
      <c r="AA41" s="104"/>
      <c r="AB41" s="104"/>
      <c r="AC41" s="125"/>
    </row>
    <row r="42" ht="101.55" spans="1:29">
      <c r="A42" s="94" t="s">
        <v>209</v>
      </c>
      <c r="B42" s="95" t="s">
        <v>447</v>
      </c>
      <c r="C42" s="96" t="s">
        <v>464</v>
      </c>
      <c r="D42" s="97" t="s">
        <v>43</v>
      </c>
      <c r="E42" s="97" t="s">
        <v>298</v>
      </c>
      <c r="F42" s="98" t="s">
        <v>465</v>
      </c>
      <c r="G42" s="97" t="s">
        <v>214</v>
      </c>
      <c r="H42" s="97" t="s">
        <v>215</v>
      </c>
      <c r="I42" s="97" t="s">
        <v>216</v>
      </c>
      <c r="J42" s="107" t="s">
        <v>466</v>
      </c>
      <c r="K42" s="97" t="s">
        <v>467</v>
      </c>
      <c r="L42" s="108" t="s">
        <v>468</v>
      </c>
      <c r="M42" s="97" t="s">
        <v>469</v>
      </c>
      <c r="N42" s="109">
        <v>60000</v>
      </c>
      <c r="O42" s="110">
        <v>60000</v>
      </c>
      <c r="P42" s="111"/>
      <c r="Q42" s="111"/>
      <c r="R42" s="111"/>
      <c r="S42" s="111"/>
      <c r="T42" s="111"/>
      <c r="U42" s="111"/>
      <c r="V42" s="111"/>
      <c r="W42" s="111"/>
      <c r="X42" s="111"/>
      <c r="Y42" s="111"/>
      <c r="Z42" s="111"/>
      <c r="AA42" s="111"/>
      <c r="AB42" s="111"/>
      <c r="AC42" s="127"/>
    </row>
  </sheetData>
  <mergeCells count="18">
    <mergeCell ref="A1:AC1"/>
    <mergeCell ref="S2:T2"/>
    <mergeCell ref="V2:AA2"/>
    <mergeCell ref="A2:A3"/>
    <mergeCell ref="B2:B3"/>
    <mergeCell ref="C2:C3"/>
    <mergeCell ref="D2:D3"/>
    <mergeCell ref="E2:E3"/>
    <mergeCell ref="F2:F3"/>
    <mergeCell ref="G2:G3"/>
    <mergeCell ref="N2:N3"/>
    <mergeCell ref="O2:O3"/>
    <mergeCell ref="P2:P3"/>
    <mergeCell ref="Q2:Q3"/>
    <mergeCell ref="R2:R3"/>
    <mergeCell ref="U2:U3"/>
    <mergeCell ref="AB2:AB3"/>
    <mergeCell ref="AC2:AC3"/>
  </mergeCells>
  <conditionalFormatting sqref="D4:D42">
    <cfRule type="duplicateValues" dxfId="0" priority="1"/>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A8" sqref="A8:B8"/>
    </sheetView>
  </sheetViews>
  <sheetFormatPr defaultColWidth="8.8" defaultRowHeight="15.6" outlineLevelCol="2"/>
  <cols>
    <col min="1" max="1" width="17.5" customWidth="1"/>
    <col min="2" max="2" width="10" customWidth="1"/>
    <col min="3" max="3" width="92.9" customWidth="1"/>
  </cols>
  <sheetData>
    <row r="1" ht="18.15" spans="1:3">
      <c r="A1" s="54" t="s">
        <v>470</v>
      </c>
      <c r="B1" s="55"/>
      <c r="C1" s="56" t="s">
        <v>471</v>
      </c>
    </row>
    <row r="2" spans="1:3">
      <c r="A2" s="57" t="s">
        <v>4</v>
      </c>
      <c r="B2" s="58"/>
      <c r="C2" s="59" t="s">
        <v>472</v>
      </c>
    </row>
    <row r="3" ht="78" spans="1:3">
      <c r="A3" s="60" t="s">
        <v>187</v>
      </c>
      <c r="B3" s="61"/>
      <c r="C3" s="62" t="s">
        <v>473</v>
      </c>
    </row>
    <row r="4" spans="1:3">
      <c r="A4" s="63" t="s">
        <v>188</v>
      </c>
      <c r="B4" s="3"/>
      <c r="C4" s="64"/>
    </row>
    <row r="5" ht="31.2" spans="1:3">
      <c r="A5" s="65" t="s">
        <v>474</v>
      </c>
      <c r="B5" s="66"/>
      <c r="C5" s="64" t="s">
        <v>475</v>
      </c>
    </row>
    <row r="6" ht="24" spans="1:3">
      <c r="A6" s="67" t="s">
        <v>190</v>
      </c>
      <c r="B6" s="68" t="s">
        <v>201</v>
      </c>
      <c r="C6" s="69" t="s">
        <v>476</v>
      </c>
    </row>
    <row r="7" ht="24" spans="1:3">
      <c r="A7" s="67"/>
      <c r="B7" s="68" t="s">
        <v>202</v>
      </c>
      <c r="C7" s="70"/>
    </row>
    <row r="8" ht="343.2" spans="1:3">
      <c r="A8" s="71" t="s">
        <v>477</v>
      </c>
      <c r="B8" s="66"/>
      <c r="C8" s="64" t="s">
        <v>478</v>
      </c>
    </row>
    <row r="9" spans="1:3">
      <c r="A9" s="67" t="s">
        <v>192</v>
      </c>
      <c r="B9" s="72" t="s">
        <v>203</v>
      </c>
      <c r="C9" s="69" t="s">
        <v>479</v>
      </c>
    </row>
    <row r="10" spans="1:3">
      <c r="A10" s="67"/>
      <c r="B10" s="66" t="s">
        <v>204</v>
      </c>
      <c r="C10" s="73"/>
    </row>
    <row r="11" spans="1:3">
      <c r="A11" s="67"/>
      <c r="B11" s="66" t="s">
        <v>205</v>
      </c>
      <c r="C11" s="73"/>
    </row>
    <row r="12" spans="1:3">
      <c r="A12" s="67"/>
      <c r="B12" s="66" t="s">
        <v>206</v>
      </c>
      <c r="C12" s="73"/>
    </row>
    <row r="13" spans="1:3">
      <c r="A13" s="67"/>
      <c r="B13" s="74" t="s">
        <v>207</v>
      </c>
      <c r="C13" s="73"/>
    </row>
    <row r="14" spans="1:3">
      <c r="A14" s="67"/>
      <c r="B14" s="72" t="s">
        <v>480</v>
      </c>
      <c r="C14" s="73"/>
    </row>
    <row r="15" ht="24" spans="1:3">
      <c r="A15" s="67"/>
      <c r="B15" s="66" t="s">
        <v>208</v>
      </c>
      <c r="C15" s="70"/>
    </row>
    <row r="16" ht="124.8" spans="1:3">
      <c r="A16" s="65" t="s">
        <v>193</v>
      </c>
      <c r="B16" s="66"/>
      <c r="C16" s="64" t="s">
        <v>481</v>
      </c>
    </row>
    <row r="17" ht="156.75" spans="1:3">
      <c r="A17" s="75" t="s">
        <v>194</v>
      </c>
      <c r="B17" s="76"/>
      <c r="C17" s="77" t="s">
        <v>482</v>
      </c>
    </row>
  </sheetData>
  <mergeCells count="12">
    <mergeCell ref="A1:B1"/>
    <mergeCell ref="A2:B2"/>
    <mergeCell ref="A3:B3"/>
    <mergeCell ref="A4:B4"/>
    <mergeCell ref="A5:B5"/>
    <mergeCell ref="A8:B8"/>
    <mergeCell ref="A16:B16"/>
    <mergeCell ref="A17:B17"/>
    <mergeCell ref="A6:A7"/>
    <mergeCell ref="A9:A15"/>
    <mergeCell ref="C6:C7"/>
    <mergeCell ref="C9:C1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zoomScale="85" zoomScaleNormal="85" workbookViewId="0">
      <pane ySplit="2" topLeftCell="A2" activePane="bottomLeft" state="frozen"/>
      <selection/>
      <selection pane="bottomLeft" activeCell="I10" sqref="I10"/>
    </sheetView>
  </sheetViews>
  <sheetFormatPr defaultColWidth="9.1" defaultRowHeight="15.6" outlineLevelRow="2"/>
  <cols>
    <col min="1" max="3" width="9.1" style="1"/>
    <col min="4" max="4" width="16.2333333333333" style="20" customWidth="1"/>
    <col min="5" max="5" width="9.1" style="1"/>
    <col min="6" max="6" width="8" style="1" customWidth="1"/>
    <col min="7" max="7" width="7.7" style="1" customWidth="1"/>
    <col min="8" max="9" width="5.9" style="1" customWidth="1"/>
    <col min="10" max="10" width="14.5" style="1" customWidth="1"/>
    <col min="11" max="11" width="16.2" style="1" customWidth="1"/>
    <col min="12" max="12" width="14" style="1" customWidth="1"/>
    <col min="13" max="13" width="10.7" style="1" customWidth="1"/>
    <col min="14" max="14" width="16.2" style="20" customWidth="1"/>
    <col min="15" max="15" width="23.3" style="45" customWidth="1"/>
    <col min="16" max="16" width="9.1" style="49"/>
  </cols>
  <sheetData>
    <row r="1" ht="40" customHeight="1" spans="1:15">
      <c r="A1" s="22" t="s">
        <v>483</v>
      </c>
      <c r="B1" s="22"/>
      <c r="C1" s="22"/>
      <c r="D1" s="22"/>
      <c r="E1" s="22"/>
      <c r="F1" s="22"/>
      <c r="G1" s="22"/>
      <c r="H1" s="22"/>
      <c r="I1" s="22"/>
      <c r="J1" s="22"/>
      <c r="K1" s="22"/>
      <c r="L1" s="22"/>
      <c r="M1" s="22"/>
      <c r="N1" s="22"/>
      <c r="O1" s="22"/>
    </row>
    <row r="2" s="1" customFormat="1" ht="24" spans="1:16">
      <c r="A2" s="3" t="s">
        <v>484</v>
      </c>
      <c r="B2" s="4" t="s">
        <v>0</v>
      </c>
      <c r="C2" s="3" t="s">
        <v>1</v>
      </c>
      <c r="D2" s="3" t="s">
        <v>2</v>
      </c>
      <c r="E2" s="3" t="s">
        <v>3</v>
      </c>
      <c r="F2" s="3" t="s">
        <v>485</v>
      </c>
      <c r="G2" s="3" t="s">
        <v>486</v>
      </c>
      <c r="H2" s="3" t="s">
        <v>487</v>
      </c>
      <c r="I2" s="3" t="s">
        <v>488</v>
      </c>
      <c r="J2" s="3" t="s">
        <v>489</v>
      </c>
      <c r="K2" s="3" t="s">
        <v>490</v>
      </c>
      <c r="L2" s="3" t="s">
        <v>491</v>
      </c>
      <c r="M2" s="3" t="s">
        <v>492</v>
      </c>
      <c r="N2" s="3" t="s">
        <v>493</v>
      </c>
      <c r="O2" s="23" t="s">
        <v>494</v>
      </c>
      <c r="P2" s="52"/>
    </row>
    <row r="3" ht="131" customHeight="1" spans="1:15">
      <c r="A3" s="5" t="s">
        <v>495</v>
      </c>
      <c r="B3" s="5" t="s">
        <v>496</v>
      </c>
      <c r="C3" s="5" t="s">
        <v>497</v>
      </c>
      <c r="D3" s="6" t="s">
        <v>498</v>
      </c>
      <c r="E3" s="5" t="s">
        <v>499</v>
      </c>
      <c r="F3" s="50" t="s">
        <v>500</v>
      </c>
      <c r="G3" s="51">
        <v>2</v>
      </c>
      <c r="H3" s="51">
        <v>3</v>
      </c>
      <c r="I3" s="51">
        <v>1</v>
      </c>
      <c r="J3" s="51">
        <v>800</v>
      </c>
      <c r="K3" s="51">
        <v>350</v>
      </c>
      <c r="L3" s="51">
        <v>180</v>
      </c>
      <c r="M3" s="51">
        <v>4000</v>
      </c>
      <c r="N3" s="53" t="s">
        <v>501</v>
      </c>
      <c r="O3" s="45" t="s">
        <v>502</v>
      </c>
    </row>
  </sheetData>
  <autoFilter ref="A2:P3">
    <extLst/>
  </autoFilter>
  <mergeCells count="1">
    <mergeCell ref="A1:O1"/>
  </mergeCells>
  <pageMargins left="0.75" right="0.75" top="1" bottom="1" header="0.511805555555556" footer="0.51180555555555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
  <sheetViews>
    <sheetView zoomScale="90" zoomScaleNormal="90" workbookViewId="0">
      <pane ySplit="2" topLeftCell="A2" activePane="bottomLeft" state="frozen"/>
      <selection/>
      <selection pane="bottomLeft" activeCell="H5" sqref="H5"/>
    </sheetView>
  </sheetViews>
  <sheetFormatPr defaultColWidth="9.1" defaultRowHeight="15.6" outlineLevelRow="2"/>
  <cols>
    <col min="1" max="1" width="9.9" customWidth="1"/>
    <col min="2" max="2" width="6.7" customWidth="1"/>
    <col min="3" max="3" width="9.9" customWidth="1"/>
    <col min="4" max="4" width="21" style="20" customWidth="1"/>
    <col min="5" max="10" width="9.9" customWidth="1"/>
    <col min="11" max="11" width="21.6583333333333" customWidth="1"/>
  </cols>
  <sheetData>
    <row r="1" ht="39" customHeight="1" spans="1:11">
      <c r="A1" s="2" t="s">
        <v>503</v>
      </c>
      <c r="B1" s="2"/>
      <c r="C1" s="2"/>
      <c r="D1" s="2"/>
      <c r="E1" s="2"/>
      <c r="F1" s="2"/>
      <c r="G1" s="2"/>
      <c r="H1" s="2"/>
      <c r="I1" s="2"/>
      <c r="J1" s="2"/>
      <c r="K1" s="2"/>
    </row>
    <row r="2" s="46" customFormat="1" ht="28.8" spans="1:11">
      <c r="A2" s="47" t="s">
        <v>484</v>
      </c>
      <c r="B2" s="48" t="s">
        <v>0</v>
      </c>
      <c r="C2" s="47" t="s">
        <v>1</v>
      </c>
      <c r="D2" s="47" t="s">
        <v>2</v>
      </c>
      <c r="E2" s="47" t="s">
        <v>3</v>
      </c>
      <c r="F2" s="47" t="s">
        <v>504</v>
      </c>
      <c r="G2" s="47" t="s">
        <v>505</v>
      </c>
      <c r="H2" s="47" t="s">
        <v>486</v>
      </c>
      <c r="I2" s="47" t="s">
        <v>506</v>
      </c>
      <c r="J2" s="47" t="s">
        <v>507</v>
      </c>
      <c r="K2" s="23" t="s">
        <v>494</v>
      </c>
    </row>
    <row r="3" ht="86.4" spans="1:11">
      <c r="A3" s="5" t="s">
        <v>495</v>
      </c>
      <c r="B3" s="5" t="s">
        <v>496</v>
      </c>
      <c r="C3" s="5" t="s">
        <v>497</v>
      </c>
      <c r="D3" s="6" t="s">
        <v>498</v>
      </c>
      <c r="E3" s="5" t="s">
        <v>499</v>
      </c>
      <c r="F3" s="5" t="s">
        <v>508</v>
      </c>
      <c r="G3" s="5">
        <v>100</v>
      </c>
      <c r="H3" s="5">
        <v>2</v>
      </c>
      <c r="I3" s="5" t="s">
        <v>509</v>
      </c>
      <c r="J3" s="25">
        <v>1200</v>
      </c>
      <c r="K3" s="12" t="s">
        <v>510</v>
      </c>
    </row>
  </sheetData>
  <autoFilter ref="A2:K3">
    <extLst/>
  </autoFilter>
  <mergeCells count="1">
    <mergeCell ref="A1:K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zoomScale="85" zoomScaleNormal="85" workbookViewId="0">
      <pane ySplit="2" topLeftCell="A2" activePane="bottomLeft" state="frozen"/>
      <selection/>
      <selection pane="bottomLeft" activeCell="I3" sqref="I3"/>
    </sheetView>
  </sheetViews>
  <sheetFormatPr defaultColWidth="9.1" defaultRowHeight="15.6" outlineLevelRow="2"/>
  <cols>
    <col min="1" max="1" width="5.4" customWidth="1"/>
    <col min="2" max="2" width="6.3" customWidth="1"/>
    <col min="3" max="3" width="9.6" customWidth="1"/>
    <col min="4" max="4" width="15.4" style="20" customWidth="1"/>
    <col min="5" max="5" width="10" customWidth="1"/>
    <col min="6" max="6" width="8.9" customWidth="1"/>
    <col min="7" max="7" width="9.6" style="20" customWidth="1"/>
    <col min="8" max="8" width="9.6" customWidth="1"/>
    <col min="9" max="9" width="15" style="20" customWidth="1"/>
    <col min="10" max="10" width="9.6" customWidth="1"/>
    <col min="11" max="11" width="4.8" customWidth="1"/>
    <col min="12" max="12" width="16.2" style="20" customWidth="1"/>
    <col min="13" max="13" width="9.6" customWidth="1"/>
    <col min="15" max="15" width="35.9916666666667" customWidth="1"/>
    <col min="16" max="16" width="14.6" customWidth="1"/>
  </cols>
  <sheetData>
    <row r="1" ht="46" customHeight="1" spans="1:15">
      <c r="A1" s="2" t="s">
        <v>511</v>
      </c>
      <c r="B1" s="1"/>
      <c r="C1" s="1"/>
      <c r="D1" s="1"/>
      <c r="E1" s="1"/>
      <c r="F1" s="1"/>
      <c r="G1" s="1"/>
      <c r="H1" s="1"/>
      <c r="I1" s="1"/>
      <c r="J1" s="1"/>
      <c r="K1" s="1"/>
      <c r="L1" s="1"/>
      <c r="M1" s="1"/>
      <c r="N1" s="1"/>
      <c r="O1" s="1"/>
    </row>
    <row r="2" s="1" customFormat="1" ht="24" spans="1:16">
      <c r="A2" s="3" t="s">
        <v>484</v>
      </c>
      <c r="B2" s="4" t="s">
        <v>0</v>
      </c>
      <c r="C2" s="3" t="s">
        <v>1</v>
      </c>
      <c r="D2" s="3" t="s">
        <v>2</v>
      </c>
      <c r="E2" s="3" t="s">
        <v>3</v>
      </c>
      <c r="F2" s="3" t="s">
        <v>512</v>
      </c>
      <c r="G2" s="3" t="s">
        <v>513</v>
      </c>
      <c r="H2" s="3" t="s">
        <v>514</v>
      </c>
      <c r="I2" s="3" t="s">
        <v>515</v>
      </c>
      <c r="J2" s="3" t="s">
        <v>505</v>
      </c>
      <c r="K2" s="3" t="s">
        <v>486</v>
      </c>
      <c r="L2" s="3" t="s">
        <v>506</v>
      </c>
      <c r="M2" s="3" t="s">
        <v>507</v>
      </c>
      <c r="N2" s="44" t="s">
        <v>493</v>
      </c>
      <c r="O2" s="23" t="s">
        <v>494</v>
      </c>
      <c r="P2" s="45"/>
    </row>
    <row r="3" ht="327.6" spans="1:17">
      <c r="A3" s="5" t="s">
        <v>495</v>
      </c>
      <c r="B3" s="5" t="s">
        <v>496</v>
      </c>
      <c r="C3" s="5" t="s">
        <v>497</v>
      </c>
      <c r="D3" s="6" t="s">
        <v>498</v>
      </c>
      <c r="E3" s="6" t="s">
        <v>498</v>
      </c>
      <c r="F3" s="6" t="s">
        <v>498</v>
      </c>
      <c r="G3" s="6" t="s">
        <v>498</v>
      </c>
      <c r="H3" s="5" t="s">
        <v>516</v>
      </c>
      <c r="I3" s="6" t="s">
        <v>517</v>
      </c>
      <c r="J3" s="5">
        <v>800</v>
      </c>
      <c r="K3" s="5">
        <v>1</v>
      </c>
      <c r="L3" s="6" t="s">
        <v>518</v>
      </c>
      <c r="M3" s="5">
        <v>14000</v>
      </c>
      <c r="N3" s="5"/>
      <c r="O3" s="8" t="s">
        <v>519</v>
      </c>
      <c r="Q3" t="e">
        <f>VLOOKUP(D3,Sheet2!A:C,3,FALSE)</f>
        <v>#N/A</v>
      </c>
    </row>
  </sheetData>
  <autoFilter ref="A2:Q3">
    <extLst/>
  </autoFilter>
  <mergeCells count="1">
    <mergeCell ref="A1:O1"/>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41"/>
  <sheetViews>
    <sheetView workbookViewId="0">
      <selection activeCell="I1" sqref="C$1:I$1048576"/>
    </sheetView>
  </sheetViews>
  <sheetFormatPr defaultColWidth="9" defaultRowHeight="15.6" outlineLevelCol="2"/>
  <sheetData>
    <row r="1" ht="57.6" spans="1:3">
      <c r="A1" s="24" t="s">
        <v>150</v>
      </c>
      <c r="B1" s="19" t="s">
        <v>52</v>
      </c>
      <c r="C1" s="30">
        <v>5000</v>
      </c>
    </row>
    <row r="2" ht="57.6" spans="1:3">
      <c r="A2" s="24" t="s">
        <v>520</v>
      </c>
      <c r="B2" s="19" t="s">
        <v>342</v>
      </c>
      <c r="C2" s="30">
        <v>20000</v>
      </c>
    </row>
    <row r="3" ht="60" spans="1:3">
      <c r="A3" s="31" t="s">
        <v>521</v>
      </c>
      <c r="B3" s="19" t="s">
        <v>522</v>
      </c>
      <c r="C3" s="30">
        <v>20000</v>
      </c>
    </row>
    <row r="4" ht="72" spans="1:3">
      <c r="A4" s="24" t="s">
        <v>151</v>
      </c>
      <c r="B4" s="19" t="s">
        <v>152</v>
      </c>
      <c r="C4" s="30">
        <v>7000</v>
      </c>
    </row>
    <row r="5" ht="115.2" spans="1:3">
      <c r="A5" s="24" t="s">
        <v>153</v>
      </c>
      <c r="B5" s="19" t="s">
        <v>23</v>
      </c>
      <c r="C5" s="32">
        <v>18000</v>
      </c>
    </row>
    <row r="6" ht="129.6" spans="1:3">
      <c r="A6" s="24" t="s">
        <v>154</v>
      </c>
      <c r="B6" s="19" t="s">
        <v>23</v>
      </c>
      <c r="C6" s="32">
        <v>17000</v>
      </c>
    </row>
    <row r="7" ht="72" spans="1:3">
      <c r="A7" s="24" t="s">
        <v>159</v>
      </c>
      <c r="B7" s="19" t="s">
        <v>160</v>
      </c>
      <c r="C7" s="30">
        <v>2000</v>
      </c>
    </row>
    <row r="8" ht="43.2" spans="1:3">
      <c r="A8" s="24" t="s">
        <v>161</v>
      </c>
      <c r="B8" s="19" t="s">
        <v>124</v>
      </c>
      <c r="C8" s="32">
        <v>800</v>
      </c>
    </row>
    <row r="9" ht="57.6" spans="1:3">
      <c r="A9" s="24" t="s">
        <v>162</v>
      </c>
      <c r="B9" s="19" t="s">
        <v>124</v>
      </c>
      <c r="C9" s="32">
        <v>800</v>
      </c>
    </row>
    <row r="10" ht="72" spans="1:3">
      <c r="A10" s="24" t="s">
        <v>164</v>
      </c>
      <c r="B10" s="19" t="s">
        <v>165</v>
      </c>
      <c r="C10" s="32">
        <v>13000</v>
      </c>
    </row>
    <row r="11" ht="57.6" spans="1:3">
      <c r="A11" s="24" t="s">
        <v>166</v>
      </c>
      <c r="B11" s="19" t="s">
        <v>165</v>
      </c>
      <c r="C11" s="32">
        <v>13000</v>
      </c>
    </row>
    <row r="12" ht="54" spans="1:3">
      <c r="A12" s="33" t="s">
        <v>167</v>
      </c>
      <c r="B12" s="19" t="s">
        <v>61</v>
      </c>
      <c r="C12" s="32">
        <v>8000</v>
      </c>
    </row>
    <row r="13" ht="86.4" spans="1:3">
      <c r="A13" s="24" t="s">
        <v>168</v>
      </c>
      <c r="B13" s="19" t="s">
        <v>169</v>
      </c>
      <c r="C13" s="32">
        <v>8000</v>
      </c>
    </row>
    <row r="14" ht="57.6" spans="1:3">
      <c r="A14" s="24" t="s">
        <v>170</v>
      </c>
      <c r="B14" s="19" t="s">
        <v>171</v>
      </c>
      <c r="C14" s="32">
        <v>10000</v>
      </c>
    </row>
    <row r="15" ht="72" spans="1:3">
      <c r="A15" s="24" t="s">
        <v>172</v>
      </c>
      <c r="B15" s="19" t="s">
        <v>32</v>
      </c>
      <c r="C15" s="32">
        <v>8000</v>
      </c>
    </row>
    <row r="16" ht="57.6" spans="1:3">
      <c r="A16" s="24" t="s">
        <v>173</v>
      </c>
      <c r="B16" s="19" t="s">
        <v>174</v>
      </c>
      <c r="C16" s="32">
        <v>8000</v>
      </c>
    </row>
    <row r="17" ht="57.6" spans="1:3">
      <c r="A17" s="24" t="s">
        <v>523</v>
      </c>
      <c r="B17" s="19" t="s">
        <v>524</v>
      </c>
      <c r="C17" s="32">
        <v>20000</v>
      </c>
    </row>
    <row r="18" ht="100.8" spans="1:3">
      <c r="A18" s="24" t="s">
        <v>525</v>
      </c>
      <c r="B18" s="19" t="s">
        <v>524</v>
      </c>
      <c r="C18" s="32">
        <v>20000</v>
      </c>
    </row>
    <row r="19" ht="86.4" spans="1:3">
      <c r="A19" s="24" t="s">
        <v>526</v>
      </c>
      <c r="B19" s="19" t="s">
        <v>246</v>
      </c>
      <c r="C19" s="32">
        <v>20000</v>
      </c>
    </row>
    <row r="20" ht="43.2" spans="1:3">
      <c r="A20" s="24" t="s">
        <v>175</v>
      </c>
      <c r="B20" s="19" t="s">
        <v>176</v>
      </c>
      <c r="C20" s="32">
        <v>8000</v>
      </c>
    </row>
    <row r="21" ht="54" spans="1:3">
      <c r="A21" s="33" t="s">
        <v>527</v>
      </c>
      <c r="B21" s="19" t="s">
        <v>23</v>
      </c>
      <c r="C21" s="32">
        <v>6400</v>
      </c>
    </row>
    <row r="22" ht="86.4" spans="1:3">
      <c r="A22" s="24" t="s">
        <v>528</v>
      </c>
      <c r="B22" s="19" t="s">
        <v>156</v>
      </c>
      <c r="C22" s="34">
        <v>14000</v>
      </c>
    </row>
    <row r="23" ht="86.4" spans="1:3">
      <c r="A23" s="24" t="s">
        <v>529</v>
      </c>
      <c r="B23" s="19" t="s">
        <v>156</v>
      </c>
      <c r="C23" s="34">
        <v>14000</v>
      </c>
    </row>
    <row r="24" ht="100.8" spans="1:3">
      <c r="A24" s="24" t="s">
        <v>530</v>
      </c>
      <c r="B24" s="19" t="s">
        <v>160</v>
      </c>
      <c r="C24" s="35">
        <v>1600</v>
      </c>
    </row>
    <row r="25" ht="57.6" spans="1:3">
      <c r="A25" s="24" t="s">
        <v>178</v>
      </c>
      <c r="B25" s="19" t="s">
        <v>124</v>
      </c>
      <c r="C25" s="34">
        <v>500</v>
      </c>
    </row>
    <row r="26" ht="86.4" spans="1:3">
      <c r="A26" s="24" t="s">
        <v>531</v>
      </c>
      <c r="B26" s="19" t="s">
        <v>98</v>
      </c>
      <c r="C26" s="35">
        <v>4000</v>
      </c>
    </row>
    <row r="27" ht="115.2" spans="1:3">
      <c r="A27" s="24" t="s">
        <v>532</v>
      </c>
      <c r="B27" s="19" t="s">
        <v>98</v>
      </c>
      <c r="C27" s="35">
        <v>4000</v>
      </c>
    </row>
    <row r="28" ht="72" spans="1:3">
      <c r="A28" s="24" t="s">
        <v>533</v>
      </c>
      <c r="B28" s="19" t="s">
        <v>534</v>
      </c>
      <c r="C28" s="34">
        <v>5000</v>
      </c>
    </row>
    <row r="29" ht="86.4" spans="1:3">
      <c r="A29" s="36" t="s">
        <v>535</v>
      </c>
      <c r="B29" s="37" t="s">
        <v>126</v>
      </c>
      <c r="C29" s="34">
        <v>4000</v>
      </c>
    </row>
    <row r="30" ht="54" spans="1:3">
      <c r="A30" s="33" t="s">
        <v>536</v>
      </c>
      <c r="B30" s="19" t="s">
        <v>147</v>
      </c>
      <c r="C30" s="34">
        <v>2000</v>
      </c>
    </row>
    <row r="31" ht="86.4" spans="1:3">
      <c r="A31" s="24" t="s">
        <v>537</v>
      </c>
      <c r="B31" s="19" t="s">
        <v>139</v>
      </c>
      <c r="C31" s="34">
        <v>8000</v>
      </c>
    </row>
    <row r="32" ht="57.6" spans="1:3">
      <c r="A32" s="24" t="s">
        <v>538</v>
      </c>
      <c r="B32" s="19" t="s">
        <v>539</v>
      </c>
      <c r="C32" s="34">
        <v>7000</v>
      </c>
    </row>
    <row r="33" ht="86.4" spans="1:3">
      <c r="A33" s="24" t="s">
        <v>540</v>
      </c>
      <c r="B33" s="19" t="s">
        <v>149</v>
      </c>
      <c r="C33" s="34">
        <v>6000</v>
      </c>
    </row>
    <row r="34" ht="72" spans="1:3">
      <c r="A34" s="36" t="s">
        <v>541</v>
      </c>
      <c r="B34" s="37" t="s">
        <v>542</v>
      </c>
      <c r="C34" s="34">
        <v>12000</v>
      </c>
    </row>
    <row r="35" ht="57.6" spans="1:3">
      <c r="A35" s="24" t="s">
        <v>543</v>
      </c>
      <c r="B35" s="19" t="s">
        <v>544</v>
      </c>
      <c r="C35" s="34">
        <v>4000</v>
      </c>
    </row>
    <row r="36" ht="57.6" spans="1:3">
      <c r="A36" s="38" t="s">
        <v>55</v>
      </c>
      <c r="B36" s="11" t="s">
        <v>56</v>
      </c>
      <c r="C36" s="34">
        <v>8000</v>
      </c>
    </row>
    <row r="37" ht="86.4" spans="1:3">
      <c r="A37" s="39" t="s">
        <v>545</v>
      </c>
      <c r="B37" s="40" t="s">
        <v>522</v>
      </c>
      <c r="C37" s="34">
        <v>6000</v>
      </c>
    </row>
    <row r="38" ht="72" spans="1:3">
      <c r="A38" s="41" t="s">
        <v>546</v>
      </c>
      <c r="B38" s="19" t="s">
        <v>89</v>
      </c>
      <c r="C38" s="34">
        <v>7000</v>
      </c>
    </row>
    <row r="39" ht="86.4" spans="1:3">
      <c r="A39" s="42" t="s">
        <v>547</v>
      </c>
      <c r="B39" s="43" t="s">
        <v>342</v>
      </c>
      <c r="C39" s="34">
        <v>6000</v>
      </c>
    </row>
    <row r="40" ht="43.2" spans="1:3">
      <c r="A40" s="24" t="s">
        <v>180</v>
      </c>
      <c r="B40" s="19" t="s">
        <v>122</v>
      </c>
      <c r="C40" s="34">
        <v>3000</v>
      </c>
    </row>
    <row r="41" ht="72" spans="1:3">
      <c r="A41" s="24" t="s">
        <v>181</v>
      </c>
      <c r="B41" s="19" t="s">
        <v>165</v>
      </c>
      <c r="C41" s="34">
        <v>4000</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zoomScale="90" zoomScaleNormal="90" workbookViewId="0">
      <pane ySplit="2" topLeftCell="A2" activePane="bottomLeft" state="frozen"/>
      <selection/>
      <selection pane="bottomLeft" activeCell="G11" sqref="G11"/>
    </sheetView>
  </sheetViews>
  <sheetFormatPr defaultColWidth="9" defaultRowHeight="15.6" outlineLevelRow="2" outlineLevelCol="7"/>
  <cols>
    <col min="1" max="1" width="13.775" style="1" customWidth="1"/>
    <col min="2" max="2" width="8.8" style="1"/>
    <col min="3" max="3" width="12" style="1" customWidth="1"/>
    <col min="4" max="4" width="22.8833333333333" style="1" customWidth="1"/>
    <col min="5" max="5" width="15.6583333333333" style="1" customWidth="1"/>
    <col min="6" max="6" width="8.8" style="1"/>
    <col min="7" max="7" width="29.225" style="20" customWidth="1"/>
    <col min="8" max="8" width="18.1" style="21" customWidth="1"/>
  </cols>
  <sheetData>
    <row r="1" ht="47" customHeight="1" spans="1:8">
      <c r="A1" s="2" t="s">
        <v>548</v>
      </c>
      <c r="B1" s="2"/>
      <c r="C1" s="2"/>
      <c r="D1" s="2"/>
      <c r="E1" s="2"/>
      <c r="F1" s="2"/>
      <c r="G1" s="2"/>
      <c r="H1" s="2"/>
    </row>
    <row r="2" s="26" customFormat="1" ht="17.4" spans="1:8">
      <c r="A2" s="27" t="s">
        <v>484</v>
      </c>
      <c r="B2" s="27" t="s">
        <v>0</v>
      </c>
      <c r="C2" s="27" t="s">
        <v>1</v>
      </c>
      <c r="D2" s="27" t="s">
        <v>2</v>
      </c>
      <c r="E2" s="27" t="s">
        <v>3</v>
      </c>
      <c r="F2" s="28" t="s">
        <v>507</v>
      </c>
      <c r="G2" s="28" t="s">
        <v>493</v>
      </c>
      <c r="H2" s="7" t="s">
        <v>494</v>
      </c>
    </row>
    <row r="3" ht="72" spans="1:8">
      <c r="A3" s="5" t="s">
        <v>495</v>
      </c>
      <c r="B3" s="5" t="s">
        <v>496</v>
      </c>
      <c r="C3" s="5" t="s">
        <v>497</v>
      </c>
      <c r="D3" s="6" t="s">
        <v>498</v>
      </c>
      <c r="E3" s="6" t="s">
        <v>498</v>
      </c>
      <c r="F3" s="29">
        <v>2000</v>
      </c>
      <c r="G3" s="24" t="s">
        <v>549</v>
      </c>
      <c r="H3" s="5" t="s">
        <v>550</v>
      </c>
    </row>
  </sheetData>
  <autoFilter ref="A2:H3">
    <extLst/>
  </autoFilter>
  <mergeCells count="1">
    <mergeCell ref="A1:H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zoomScale="85" zoomScaleNormal="85" workbookViewId="0">
      <pane ySplit="2" topLeftCell="A2" activePane="bottomLeft" state="frozen"/>
      <selection/>
      <selection pane="bottomLeft" activeCell="I9" sqref="I9"/>
    </sheetView>
  </sheetViews>
  <sheetFormatPr defaultColWidth="9" defaultRowHeight="15.6" outlineLevelRow="2"/>
  <cols>
    <col min="1" max="3" width="12.5" style="1" customWidth="1"/>
    <col min="4" max="6" width="14.9" style="1" customWidth="1"/>
    <col min="7" max="10" width="12.5" style="1" customWidth="1"/>
    <col min="11" max="11" width="14.9" style="1" customWidth="1"/>
    <col min="12" max="12" width="27.6" customWidth="1"/>
  </cols>
  <sheetData>
    <row r="1" ht="43" customHeight="1" spans="1:12">
      <c r="A1" s="2" t="s">
        <v>551</v>
      </c>
      <c r="B1" s="2"/>
      <c r="C1" s="2"/>
      <c r="D1" s="2"/>
      <c r="E1" s="2"/>
      <c r="F1" s="2"/>
      <c r="G1" s="2"/>
      <c r="H1" s="2"/>
      <c r="I1" s="2"/>
      <c r="J1" s="2"/>
      <c r="K1" s="2"/>
      <c r="L1" s="2"/>
    </row>
    <row r="2" spans="1:12">
      <c r="A2" s="3" t="s">
        <v>484</v>
      </c>
      <c r="B2" s="3" t="s">
        <v>0</v>
      </c>
      <c r="C2" s="3" t="s">
        <v>1</v>
      </c>
      <c r="D2" s="3" t="s">
        <v>2</v>
      </c>
      <c r="E2" s="3" t="s">
        <v>3</v>
      </c>
      <c r="F2" s="3" t="s">
        <v>552</v>
      </c>
      <c r="G2" s="3" t="s">
        <v>553</v>
      </c>
      <c r="H2" s="3" t="s">
        <v>554</v>
      </c>
      <c r="I2" s="3" t="s">
        <v>555</v>
      </c>
      <c r="J2" s="3" t="s">
        <v>556</v>
      </c>
      <c r="K2" s="3" t="s">
        <v>557</v>
      </c>
      <c r="L2" s="23" t="s">
        <v>494</v>
      </c>
    </row>
    <row r="3" ht="72" spans="1:12">
      <c r="A3" s="5" t="s">
        <v>495</v>
      </c>
      <c r="B3" s="5" t="s">
        <v>496</v>
      </c>
      <c r="C3" s="5" t="s">
        <v>497</v>
      </c>
      <c r="D3" s="6" t="s">
        <v>498</v>
      </c>
      <c r="E3" s="6" t="s">
        <v>498</v>
      </c>
      <c r="F3" s="6" t="s">
        <v>498</v>
      </c>
      <c r="G3" s="5" t="s">
        <v>558</v>
      </c>
      <c r="H3" s="5">
        <v>479</v>
      </c>
      <c r="I3" s="5">
        <v>4</v>
      </c>
      <c r="J3" s="25">
        <f>H3*I3</f>
        <v>1916</v>
      </c>
      <c r="K3" s="5" t="s">
        <v>559</v>
      </c>
      <c r="L3" s="12" t="s">
        <v>560</v>
      </c>
    </row>
  </sheetData>
  <autoFilter ref="A2:L3">
    <extLst/>
  </autoFilter>
  <mergeCells count="1">
    <mergeCell ref="A1:L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协议服务费</vt:lpstr>
      <vt:lpstr>经费明细表</vt:lpstr>
      <vt:lpstr>支撑材料要求</vt:lpstr>
      <vt:lpstr>差旅费</vt:lpstr>
      <vt:lpstr>学生补贴</vt:lpstr>
      <vt:lpstr>校外指导教师补贴</vt:lpstr>
      <vt:lpstr>Sheet2</vt:lpstr>
      <vt:lpstr>图书资料费</vt:lpstr>
      <vt:lpstr>材料费</vt:lpstr>
      <vt:lpstr>测试化验加工费</vt:lpstr>
      <vt:lpstr>设备费</vt:lpstr>
      <vt:lpstr>论文版面费</vt:lpstr>
      <vt:lpstr>专利申请费</vt:lpstr>
      <vt:lpstr>复印打印费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yuzhang</dc:creator>
  <cp:lastModifiedBy>张彧</cp:lastModifiedBy>
  <dcterms:created xsi:type="dcterms:W3CDTF">2019-12-12T19:55:00Z</dcterms:created>
  <dcterms:modified xsi:type="dcterms:W3CDTF">2021-03-29T07:45:26Z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