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<sst xmlns="http://schemas.openxmlformats.org/spreadsheetml/2006/main" count="530" uniqueCount="275">
  <si>
    <t>合同名称</t>
  </si>
  <si>
    <t>负责人</t>
  </si>
  <si>
    <t>合同编号</t>
  </si>
  <si>
    <t>承接单位</t>
  </si>
  <si>
    <t>拨款单位</t>
  </si>
  <si>
    <t>2015-12-31</t>
  </si>
  <si>
    <t>机械工程学院</t>
  </si>
  <si>
    <t>生物烷烃裂解制烯烃工业试验</t>
  </si>
  <si>
    <t>姚志龙</t>
  </si>
  <si>
    <t>H15-121</t>
  </si>
  <si>
    <t>化学工程学院</t>
  </si>
  <si>
    <t>中国石油化工股份有限公司</t>
  </si>
  <si>
    <t>2015-12-30</t>
  </si>
  <si>
    <t>微气泡性能评价</t>
  </si>
  <si>
    <t>陈家庆</t>
  </si>
  <si>
    <t>H14-018</t>
  </si>
  <si>
    <t>中海石油环保服务（天津）有限公司</t>
  </si>
  <si>
    <t>经济管理学院</t>
  </si>
  <si>
    <t>反应堆压力容器筒体焊缝维修控制系统采购</t>
  </si>
  <si>
    <t>周灿丰</t>
  </si>
  <si>
    <t>H15-103</t>
  </si>
  <si>
    <t>国核电站运行服务技术有限公司</t>
  </si>
  <si>
    <t>2015-12-28</t>
  </si>
  <si>
    <t>大兴区2015年度安全生产标准化三级达标创建</t>
  </si>
  <si>
    <t>庞磊</t>
  </si>
  <si>
    <t>H15-089</t>
  </si>
  <si>
    <t>北京市安全生产科技创新研究院</t>
  </si>
  <si>
    <t>企事业委托</t>
  </si>
  <si>
    <t>高频/高压原油脱水电源及内置静电聚结模块高效脱水技术研究</t>
  </si>
  <si>
    <t>H12-078</t>
  </si>
  <si>
    <t>北京迪威尔石油天然气技术开发有限公司</t>
  </si>
  <si>
    <t>2015-12-23</t>
  </si>
  <si>
    <t>信息工程学院</t>
  </si>
  <si>
    <t>红外探测器薄膜制备技术开发</t>
  </si>
  <si>
    <t>冯文然</t>
  </si>
  <si>
    <t>H15-091</t>
  </si>
  <si>
    <t>材料科学与工程学院</t>
  </si>
  <si>
    <t>吴振涛</t>
  </si>
  <si>
    <t>2015-12-22</t>
  </si>
  <si>
    <t>焊接机器人工作站研发合同</t>
  </si>
  <si>
    <t>王殿君</t>
  </si>
  <si>
    <t>H15-057</t>
  </si>
  <si>
    <t>三河市职业技术教育中心</t>
  </si>
  <si>
    <t>北京德鲁伊医疗器材有限公司</t>
  </si>
  <si>
    <t>2015-12-18</t>
  </si>
  <si>
    <t>均一粒径亚微米级二氧化钛微粒的研发及应用</t>
  </si>
  <si>
    <t>何广湘</t>
  </si>
  <si>
    <t>H15-082</t>
  </si>
  <si>
    <t>血糖及尿酸体外诊断试剂干片的开发</t>
  </si>
  <si>
    <t>郭晓燕</t>
  </si>
  <si>
    <t>H15-024</t>
  </si>
  <si>
    <t>2015-12-11</t>
  </si>
  <si>
    <t>薛龙</t>
  </si>
  <si>
    <t>光机电装备技术北京市重点实验室</t>
  </si>
  <si>
    <t>中国铁建重工集团有限公司</t>
  </si>
  <si>
    <t>农村地区网格化综合管理研究</t>
  </si>
  <si>
    <t>陈彦玲</t>
  </si>
  <si>
    <t>H15-098</t>
  </si>
  <si>
    <t>北京市大兴区人民政府办公室</t>
  </si>
  <si>
    <t>引温济潮工程受水区地下水有机污染组分监测</t>
  </si>
  <si>
    <t>梁存珍</t>
  </si>
  <si>
    <t>H14-003</t>
  </si>
  <si>
    <t>北京市水科学技术研究院</t>
  </si>
  <si>
    <t>2015-12-01</t>
  </si>
  <si>
    <t>2015-11-30</t>
  </si>
  <si>
    <t>2015-11-27</t>
  </si>
  <si>
    <t>北京市大兴区“十三五”社会治理专项规划</t>
  </si>
  <si>
    <t>H15-097</t>
  </si>
  <si>
    <t>北京市大兴区委社会工委</t>
  </si>
  <si>
    <t>石墨烯在镁锂合金零件表面处理中的技术研发</t>
  </si>
  <si>
    <t>陈飞</t>
  </si>
  <si>
    <t>H15-086</t>
  </si>
  <si>
    <t>廊坊光华热处理表面工程有限公司</t>
  </si>
  <si>
    <t>2015-11-16</t>
  </si>
  <si>
    <t>高分辨率分布式光钎温度应变测量系统开发</t>
  </si>
  <si>
    <t>黄民双</t>
  </si>
  <si>
    <t>H15-039</t>
  </si>
  <si>
    <t>北京锐欧飞光电科技有限公司</t>
  </si>
  <si>
    <t>2015-11-12</t>
  </si>
  <si>
    <t>微弧氧化石墨烯添加剂技术研发</t>
  </si>
  <si>
    <t>H15-085</t>
  </si>
  <si>
    <t>北京碳世纪科技有限公司</t>
  </si>
  <si>
    <t>2015-11-10</t>
  </si>
  <si>
    <t>2015-11-09</t>
  </si>
  <si>
    <t>聚苯乙烯类聚合珠材料的制备改性与应用</t>
  </si>
  <si>
    <t>罗国华</t>
  </si>
  <si>
    <t>H15-081</t>
  </si>
  <si>
    <t>镁及镁合金零件微弧氧化节能技术研发</t>
  </si>
  <si>
    <t>H15-078</t>
  </si>
  <si>
    <t>北京工浩通科贸有限公司</t>
  </si>
  <si>
    <t>2015-11-03</t>
  </si>
  <si>
    <t>2015-10-27</t>
  </si>
  <si>
    <t>地沟油固体碱法生产生物柴油工艺包开发</t>
  </si>
  <si>
    <t>H15-022</t>
  </si>
  <si>
    <t>湖南华远新能源有限公司</t>
  </si>
  <si>
    <t>雷俊勇</t>
  </si>
  <si>
    <t>CVD金刚石生长取向及其相互关联分析计算</t>
  </si>
  <si>
    <t>H15-070</t>
  </si>
  <si>
    <t>北京科技大学</t>
  </si>
  <si>
    <t>2015-10-08</t>
  </si>
  <si>
    <t>油田地面工程关键技术与应用研究</t>
  </si>
  <si>
    <t>H12-096</t>
  </si>
  <si>
    <t>中国石油集团工程设计有限责任公司北京分公司</t>
  </si>
  <si>
    <t>2015-09-29</t>
  </si>
  <si>
    <t>基于物联网的无线传感器停车位智能监控管理系统</t>
  </si>
  <si>
    <t>李英顺</t>
  </si>
  <si>
    <t>H15-030</t>
  </si>
  <si>
    <t>沈阳翔源科技有限公司</t>
  </si>
  <si>
    <t>2015-09-28</t>
  </si>
  <si>
    <t>水下密封装置模拟体研究</t>
  </si>
  <si>
    <t>H13-067</t>
  </si>
  <si>
    <t>2015-09-21</t>
  </si>
  <si>
    <t>间隙自适应控制系统</t>
  </si>
  <si>
    <t>焦向东</t>
  </si>
  <si>
    <t>H15-012</t>
  </si>
  <si>
    <t>唐山开元特种焊接设备有限公司</t>
  </si>
  <si>
    <t>电焊机网络监控系统</t>
  </si>
  <si>
    <t>罗雨</t>
  </si>
  <si>
    <t>H15-015</t>
  </si>
  <si>
    <t>多层多道焊规划系统</t>
  </si>
  <si>
    <t>高辉</t>
  </si>
  <si>
    <t>H15-014</t>
  </si>
  <si>
    <t>激光视觉焊缝传感系统</t>
  </si>
  <si>
    <t>朱加雷</t>
  </si>
  <si>
    <t>H15-013</t>
  </si>
  <si>
    <t>陕西延长石油（集团）有限责任公司延安炼油厂7万吨/年醋酸仲丁酯项目工艺包开发</t>
  </si>
  <si>
    <t>H12-017</t>
  </si>
  <si>
    <t>陕西延长石油（集团）有限责任公司延安炼油厂</t>
  </si>
  <si>
    <t>2015-09-11</t>
  </si>
  <si>
    <t>南通星辰合成材料有限公司化工生产控制系统安全防护</t>
  </si>
  <si>
    <t>赵国新</t>
  </si>
  <si>
    <t>H15-064</t>
  </si>
  <si>
    <t>长天科技有限公司</t>
  </si>
  <si>
    <t>2015-08-27</t>
  </si>
  <si>
    <t>2015-08-18</t>
  </si>
  <si>
    <t>2015-08-05</t>
  </si>
  <si>
    <t>血清中电解质测定干片的开发</t>
  </si>
  <si>
    <t>H15-055</t>
  </si>
  <si>
    <t>2015-07-18</t>
  </si>
  <si>
    <t>2015-07-17</t>
  </si>
  <si>
    <t>焊接与切割机器人技术研发</t>
  </si>
  <si>
    <t>H14-007</t>
  </si>
  <si>
    <t>焊接及切割机器人</t>
  </si>
  <si>
    <t>H15-007</t>
  </si>
  <si>
    <t>液压支架连杆智能焊接生产线技术与关键设备</t>
  </si>
  <si>
    <t>H14-096</t>
  </si>
  <si>
    <t>唐山开元机器人系统有限公司</t>
  </si>
  <si>
    <t>2015-07-15</t>
  </si>
  <si>
    <t>大兴区城市绿化与园林景观投资建设研究</t>
  </si>
  <si>
    <t>王伯安</t>
  </si>
  <si>
    <t>H15-047</t>
  </si>
  <si>
    <t>北京青山洋溢园林景观工程有限公司</t>
  </si>
  <si>
    <t>2015-07-06</t>
  </si>
  <si>
    <t>2015-07-03</t>
  </si>
  <si>
    <t>绿色高辛烷值汽油组份的分离与异构化工艺开发</t>
  </si>
  <si>
    <t>H15-016</t>
  </si>
  <si>
    <t>岳阳金瀚高新技术股份有限公司</t>
  </si>
  <si>
    <t>大兴区农村地区生活用能情况调查</t>
  </si>
  <si>
    <t>H13-110</t>
  </si>
  <si>
    <t>北京市大兴区新农村建设指挥部办公室</t>
  </si>
  <si>
    <t>2015-07-02</t>
  </si>
  <si>
    <t>中科院力学所风洞智能控制系统</t>
  </si>
  <si>
    <t>H13-039</t>
  </si>
  <si>
    <t>北京清控水木建筑工程有限公司</t>
  </si>
  <si>
    <t>2015-07-01</t>
  </si>
  <si>
    <t>2015-06-29</t>
  </si>
  <si>
    <t>2015-06-16</t>
  </si>
  <si>
    <t>炼油企业油水快速分离技术研究</t>
  </si>
  <si>
    <t>H14-066</t>
  </si>
  <si>
    <t>2015-06-08</t>
  </si>
  <si>
    <t>大兴区“国家中小城市改革试点”方案研究</t>
  </si>
  <si>
    <t>H15-026</t>
  </si>
  <si>
    <t>北京市大兴区发展和改革委员会</t>
  </si>
  <si>
    <t>2015-05-29</t>
  </si>
  <si>
    <t>2015-05-20</t>
  </si>
  <si>
    <t>2015-04-28</t>
  </si>
  <si>
    <t>金刚石自支撑膜的热重和光谱测试</t>
  </si>
  <si>
    <t>H15-019</t>
  </si>
  <si>
    <t>2015-04-21</t>
  </si>
  <si>
    <t>LNG液化工厂定量风险计算与分析</t>
  </si>
  <si>
    <t>H15-002</t>
  </si>
  <si>
    <t>青岛中油华东院安全环保有限公司</t>
  </si>
  <si>
    <t>2015-04-08</t>
  </si>
  <si>
    <t>2015-04-07</t>
  </si>
  <si>
    <t>稀释蒸汽发生器EA124A-E/G-K油清洗技术服务</t>
  </si>
  <si>
    <t>蔡晓君</t>
  </si>
  <si>
    <t>H14-042</t>
  </si>
  <si>
    <t>中国石油化工股份有限公司北京燕山分公司</t>
  </si>
  <si>
    <t>2015-03-25</t>
  </si>
  <si>
    <t>大功率LED灯热分析与结构优化</t>
  </si>
  <si>
    <t>曹建树</t>
  </si>
  <si>
    <t>H14-015</t>
  </si>
  <si>
    <t>北京星光影视设备科技股份有限公司</t>
  </si>
  <si>
    <t>2015-03-13</t>
  </si>
  <si>
    <t>2015-01-25</t>
  </si>
  <si>
    <t>2015-01-22</t>
  </si>
  <si>
    <t>H15-005</t>
  </si>
  <si>
    <t>上海交大海科（集团）有限公司</t>
  </si>
  <si>
    <t>2015-01-13</t>
  </si>
  <si>
    <t>2014-06-18</t>
  </si>
  <si>
    <t>蔡晓君 汇总</t>
  </si>
  <si>
    <t>曹建树 汇总</t>
  </si>
  <si>
    <t>陈飞 汇总</t>
  </si>
  <si>
    <t>陈家庆 汇总</t>
  </si>
  <si>
    <t>陈彦玲 汇总</t>
  </si>
  <si>
    <t>冯文然 汇总</t>
  </si>
  <si>
    <t>高辉 汇总</t>
  </si>
  <si>
    <t>郭晓燕 汇总</t>
  </si>
  <si>
    <t>何广湘 汇总</t>
  </si>
  <si>
    <t>黄民双 汇总</t>
  </si>
  <si>
    <t>焦向东 汇总</t>
  </si>
  <si>
    <t>雷俊勇 汇总</t>
  </si>
  <si>
    <t>李英顺 汇总</t>
  </si>
  <si>
    <t>梁存珍 汇总</t>
  </si>
  <si>
    <t>罗国华 汇总</t>
  </si>
  <si>
    <t>罗雨 汇总</t>
  </si>
  <si>
    <t>庞磊 汇总</t>
  </si>
  <si>
    <t>王伯安 汇总</t>
  </si>
  <si>
    <t>王殿君 汇总</t>
  </si>
  <si>
    <t>薛龙 汇总</t>
  </si>
  <si>
    <t>姚志龙 汇总</t>
  </si>
  <si>
    <t>赵国新 汇总</t>
  </si>
  <si>
    <t>周灿丰 汇总</t>
  </si>
  <si>
    <t>朱加雷 汇总</t>
  </si>
  <si>
    <t>累计</t>
  </si>
  <si>
    <t>单项</t>
  </si>
  <si>
    <t>单项</t>
  </si>
  <si>
    <t>累计</t>
  </si>
  <si>
    <t>累计</t>
  </si>
  <si>
    <t>奖励方案</t>
  </si>
  <si>
    <t>奖金（元）</t>
  </si>
  <si>
    <r>
      <t>2015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横向项目拟奖励名单</t>
    </r>
  </si>
  <si>
    <t>到款（万元）</t>
  </si>
  <si>
    <t>到款时间</t>
  </si>
  <si>
    <t>是否结题</t>
  </si>
  <si>
    <t>否</t>
  </si>
  <si>
    <t>是</t>
  </si>
  <si>
    <t>升沉补偿系统液压介质特性分析和采购</t>
  </si>
  <si>
    <t>本年度发放奖金（元）</t>
  </si>
  <si>
    <t>注：未结题的项目奖金按50%发放，结题后发放余下的50%。</t>
  </si>
  <si>
    <t>柔性轨道刚性齿轨技术开发</t>
  </si>
  <si>
    <t>刚性直导轨焊接机器人技术开发</t>
  </si>
  <si>
    <t>H15-068</t>
  </si>
  <si>
    <t>H14-071</t>
  </si>
  <si>
    <t>浙江精工钢结构集团有限公司</t>
  </si>
  <si>
    <t>2015-03-11</t>
  </si>
  <si>
    <t>光机电装备技术北京市重点实验室</t>
  </si>
  <si>
    <t>合计：</t>
  </si>
  <si>
    <t>2012-11-27</t>
  </si>
  <si>
    <t>测试费（梁）</t>
  </si>
  <si>
    <t>漳河上游流域土壤及地表水污染组分测试</t>
  </si>
  <si>
    <t>委托检测合同2</t>
  </si>
  <si>
    <t>H15-001</t>
  </si>
  <si>
    <t>H15-063</t>
  </si>
  <si>
    <t>H12-066</t>
  </si>
  <si>
    <t>企事业</t>
  </si>
  <si>
    <t>河北工程大学</t>
  </si>
  <si>
    <t>北京市水文地质工程地质大队</t>
  </si>
  <si>
    <t>2015-08-19</t>
  </si>
  <si>
    <t>总计</t>
  </si>
  <si>
    <t>杨钟红</t>
  </si>
  <si>
    <t>人文社科学院</t>
  </si>
  <si>
    <t/>
  </si>
  <si>
    <t>大兴区首都公共文化服务示范区创建研究</t>
  </si>
  <si>
    <t>H15-077</t>
  </si>
  <si>
    <t>北京市大兴区文化委员会</t>
  </si>
  <si>
    <t>2015-12-24</t>
  </si>
  <si>
    <t>杨钟红 汇总</t>
  </si>
  <si>
    <t>否</t>
  </si>
  <si>
    <t>危险场所电气防爆安全检测及可燃/有毒气体检测报警仪现场检定能力建设</t>
  </si>
  <si>
    <t>H15-021</t>
  </si>
  <si>
    <t>北京市劳动保护科学研究所</t>
  </si>
  <si>
    <t>2015-04-30</t>
  </si>
  <si>
    <t>2015-10-23</t>
  </si>
  <si>
    <t>单项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</si>
</sst>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A46">
      <selection activeCell="F100" sqref="F100"/>
    </sheetView>
  </sheetViews>
  <sheetFormatPr defaultColWidth="9.140625" defaultRowHeight="12.75" outlineLevelRow="2"/>
  <cols>
    <col min="1" max="1" width="11.28125" style="7" customWidth="1"/>
    <col min="2" max="2" width="15.00390625" style="7" customWidth="1"/>
    <col min="3" max="4" width="9.140625" style="7" customWidth="1"/>
    <col min="5" max="5" width="11.8515625" style="7" customWidth="1"/>
    <col min="6" max="6" width="13.421875" style="12" customWidth="1"/>
    <col min="7" max="7" width="11.140625" style="7" customWidth="1"/>
    <col min="8" max="9" width="9.140625" style="8" customWidth="1"/>
    <col min="10" max="10" width="11.7109375" style="8" customWidth="1"/>
    <col min="11" max="11" width="14.28125" style="16" customWidth="1"/>
    <col min="12" max="16384" width="9.140625" style="3" customWidth="1"/>
  </cols>
  <sheetData>
    <row r="1" spans="1:11" ht="39.75" customHeight="1">
      <c r="A1" s="46" t="s">
        <v>231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1" customFormat="1" ht="31.5" customHeight="1">
      <c r="A2" s="10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9" t="s">
        <v>232</v>
      </c>
      <c r="G2" s="9" t="s">
        <v>233</v>
      </c>
      <c r="H2" s="9" t="s">
        <v>229</v>
      </c>
      <c r="I2" s="14" t="s">
        <v>234</v>
      </c>
      <c r="J2" s="9" t="s">
        <v>230</v>
      </c>
      <c r="K2" s="17" t="s">
        <v>238</v>
      </c>
    </row>
    <row r="3" spans="1:11" ht="12.75" outlineLevel="2">
      <c r="A3" s="1" t="s">
        <v>185</v>
      </c>
      <c r="B3" s="1" t="s">
        <v>184</v>
      </c>
      <c r="C3" s="1" t="s">
        <v>186</v>
      </c>
      <c r="D3" s="1" t="s">
        <v>6</v>
      </c>
      <c r="E3" s="1" t="s">
        <v>187</v>
      </c>
      <c r="F3" s="1">
        <v>64.8</v>
      </c>
      <c r="G3" s="1" t="s">
        <v>188</v>
      </c>
      <c r="H3" s="2" t="s">
        <v>226</v>
      </c>
      <c r="I3" s="13" t="s">
        <v>235</v>
      </c>
      <c r="J3" s="4">
        <v>6000</v>
      </c>
      <c r="K3" s="4">
        <v>3000</v>
      </c>
    </row>
    <row r="4" spans="1:11" ht="12.75" outlineLevel="1">
      <c r="A4" s="5" t="s">
        <v>200</v>
      </c>
      <c r="B4" s="1"/>
      <c r="C4" s="1"/>
      <c r="D4" s="1"/>
      <c r="E4" s="1"/>
      <c r="F4" s="1">
        <f>SUBTOTAL(9,F3:F3)</f>
        <v>64.8</v>
      </c>
      <c r="G4" s="1"/>
      <c r="H4" s="2"/>
      <c r="I4" s="13"/>
      <c r="J4" s="4"/>
      <c r="K4" s="4"/>
    </row>
    <row r="5" spans="1:11" ht="12.75" outlineLevel="2">
      <c r="A5" s="1" t="s">
        <v>190</v>
      </c>
      <c r="B5" s="1" t="s">
        <v>189</v>
      </c>
      <c r="C5" s="1" t="s">
        <v>191</v>
      </c>
      <c r="D5" s="1" t="s">
        <v>6</v>
      </c>
      <c r="E5" s="1" t="s">
        <v>192</v>
      </c>
      <c r="F5" s="1">
        <v>35</v>
      </c>
      <c r="G5" s="1" t="s">
        <v>193</v>
      </c>
      <c r="H5" s="2" t="s">
        <v>225</v>
      </c>
      <c r="I5" s="13" t="s">
        <v>235</v>
      </c>
      <c r="J5" s="4">
        <v>3000</v>
      </c>
      <c r="K5" s="4">
        <v>1500</v>
      </c>
    </row>
    <row r="6" spans="1:11" ht="12.75" outlineLevel="1">
      <c r="A6" s="6" t="s">
        <v>201</v>
      </c>
      <c r="B6" s="1"/>
      <c r="C6" s="1"/>
      <c r="D6" s="1"/>
      <c r="E6" s="1"/>
      <c r="F6" s="1">
        <f>SUBTOTAL(9,F5:F5)</f>
        <v>35</v>
      </c>
      <c r="G6" s="1"/>
      <c r="H6" s="2"/>
      <c r="I6" s="13"/>
      <c r="J6" s="4"/>
      <c r="K6" s="4"/>
    </row>
    <row r="7" spans="1:11" ht="12.75" outlineLevel="2">
      <c r="A7" s="1" t="s">
        <v>70</v>
      </c>
      <c r="B7" s="1" t="s">
        <v>176</v>
      </c>
      <c r="C7" s="1" t="s">
        <v>177</v>
      </c>
      <c r="D7" s="1" t="s">
        <v>36</v>
      </c>
      <c r="E7" s="1" t="s">
        <v>98</v>
      </c>
      <c r="F7" s="1">
        <v>9.1</v>
      </c>
      <c r="G7" s="1" t="s">
        <v>175</v>
      </c>
      <c r="H7" s="39" t="s">
        <v>228</v>
      </c>
      <c r="I7" s="13" t="s">
        <v>236</v>
      </c>
      <c r="J7" s="38">
        <v>10000</v>
      </c>
      <c r="K7" s="38">
        <v>5500</v>
      </c>
    </row>
    <row r="8" spans="1:11" ht="12.75" outlineLevel="2">
      <c r="A8" s="1" t="s">
        <v>70</v>
      </c>
      <c r="B8" s="1" t="s">
        <v>96</v>
      </c>
      <c r="C8" s="1" t="s">
        <v>97</v>
      </c>
      <c r="D8" s="1" t="s">
        <v>36</v>
      </c>
      <c r="E8" s="1" t="s">
        <v>98</v>
      </c>
      <c r="F8" s="1">
        <v>8.9</v>
      </c>
      <c r="G8" s="1" t="s">
        <v>99</v>
      </c>
      <c r="H8" s="38"/>
      <c r="I8" s="13" t="s">
        <v>236</v>
      </c>
      <c r="J8" s="38"/>
      <c r="K8" s="38"/>
    </row>
    <row r="9" spans="1:11" ht="12.75" outlineLevel="2">
      <c r="A9" s="1" t="s">
        <v>70</v>
      </c>
      <c r="B9" s="1" t="s">
        <v>87</v>
      </c>
      <c r="C9" s="1" t="s">
        <v>88</v>
      </c>
      <c r="D9" s="1" t="s">
        <v>36</v>
      </c>
      <c r="E9" s="1" t="s">
        <v>89</v>
      </c>
      <c r="F9" s="1">
        <v>30</v>
      </c>
      <c r="G9" s="1" t="s">
        <v>90</v>
      </c>
      <c r="H9" s="38"/>
      <c r="I9" s="13" t="s">
        <v>235</v>
      </c>
      <c r="J9" s="38"/>
      <c r="K9" s="38"/>
    </row>
    <row r="10" spans="1:11" ht="12.75" outlineLevel="2">
      <c r="A10" s="1" t="s">
        <v>70</v>
      </c>
      <c r="B10" s="1" t="s">
        <v>79</v>
      </c>
      <c r="C10" s="1" t="s">
        <v>80</v>
      </c>
      <c r="D10" s="1" t="s">
        <v>36</v>
      </c>
      <c r="E10" s="1" t="s">
        <v>81</v>
      </c>
      <c r="F10" s="1">
        <v>30</v>
      </c>
      <c r="G10" s="1" t="s">
        <v>82</v>
      </c>
      <c r="H10" s="38"/>
      <c r="I10" s="13" t="s">
        <v>235</v>
      </c>
      <c r="J10" s="38"/>
      <c r="K10" s="38"/>
    </row>
    <row r="11" spans="1:11" ht="12.75" outlineLevel="2">
      <c r="A11" s="1" t="s">
        <v>70</v>
      </c>
      <c r="B11" s="1" t="s">
        <v>69</v>
      </c>
      <c r="C11" s="1" t="s">
        <v>71</v>
      </c>
      <c r="D11" s="1" t="s">
        <v>36</v>
      </c>
      <c r="E11" s="1" t="s">
        <v>72</v>
      </c>
      <c r="F11" s="1">
        <v>30</v>
      </c>
      <c r="G11" s="1" t="s">
        <v>73</v>
      </c>
      <c r="H11" s="38"/>
      <c r="I11" s="13" t="s">
        <v>235</v>
      </c>
      <c r="J11" s="38"/>
      <c r="K11" s="38"/>
    </row>
    <row r="12" spans="1:11" ht="12.75" outlineLevel="1">
      <c r="A12" s="6" t="s">
        <v>202</v>
      </c>
      <c r="B12" s="1"/>
      <c r="C12" s="1"/>
      <c r="D12" s="1"/>
      <c r="E12" s="1"/>
      <c r="F12" s="1">
        <f>SUBTOTAL(9,F7:F11)</f>
        <v>108</v>
      </c>
      <c r="G12" s="1"/>
      <c r="H12" s="4"/>
      <c r="I12" s="13"/>
      <c r="J12" s="4"/>
      <c r="K12" s="4"/>
    </row>
    <row r="13" spans="1:11" ht="12.75" outlineLevel="2">
      <c r="A13" s="1" t="s">
        <v>14</v>
      </c>
      <c r="B13" s="1" t="s">
        <v>28</v>
      </c>
      <c r="C13" s="1" t="s">
        <v>29</v>
      </c>
      <c r="D13" s="1" t="s">
        <v>6</v>
      </c>
      <c r="E13" s="1" t="s">
        <v>30</v>
      </c>
      <c r="F13" s="1">
        <v>30</v>
      </c>
      <c r="G13" s="29" t="s">
        <v>248</v>
      </c>
      <c r="H13" s="39" t="s">
        <v>226</v>
      </c>
      <c r="I13" s="40" t="s">
        <v>236</v>
      </c>
      <c r="J13" s="38">
        <v>10000</v>
      </c>
      <c r="K13" s="38">
        <v>10000</v>
      </c>
    </row>
    <row r="14" spans="1:11" ht="12.75" outlineLevel="2">
      <c r="A14" s="1" t="s">
        <v>14</v>
      </c>
      <c r="B14" s="1" t="s">
        <v>28</v>
      </c>
      <c r="C14" s="1" t="s">
        <v>29</v>
      </c>
      <c r="D14" s="1" t="s">
        <v>6</v>
      </c>
      <c r="E14" s="1" t="s">
        <v>30</v>
      </c>
      <c r="F14" s="1">
        <v>30</v>
      </c>
      <c r="G14" s="1" t="s">
        <v>31</v>
      </c>
      <c r="H14" s="39"/>
      <c r="I14" s="40"/>
      <c r="J14" s="38"/>
      <c r="K14" s="38"/>
    </row>
    <row r="15" spans="1:11" s="20" customFormat="1" ht="12.75" outlineLevel="2">
      <c r="A15" s="19" t="s">
        <v>14</v>
      </c>
      <c r="B15" s="19" t="s">
        <v>28</v>
      </c>
      <c r="C15" s="19" t="s">
        <v>29</v>
      </c>
      <c r="D15" s="19" t="s">
        <v>6</v>
      </c>
      <c r="E15" s="19" t="s">
        <v>30</v>
      </c>
      <c r="F15" s="19">
        <v>40</v>
      </c>
      <c r="G15" s="19" t="s">
        <v>199</v>
      </c>
      <c r="H15" s="38"/>
      <c r="I15" s="40"/>
      <c r="J15" s="38"/>
      <c r="K15" s="38"/>
    </row>
    <row r="16" spans="1:11" ht="12.75" outlineLevel="2">
      <c r="A16" s="1" t="s">
        <v>14</v>
      </c>
      <c r="B16" s="1" t="s">
        <v>13</v>
      </c>
      <c r="C16" s="1" t="s">
        <v>15</v>
      </c>
      <c r="D16" s="1" t="s">
        <v>6</v>
      </c>
      <c r="E16" s="1" t="s">
        <v>16</v>
      </c>
      <c r="F16" s="1">
        <v>40.5</v>
      </c>
      <c r="G16" s="1" t="s">
        <v>12</v>
      </c>
      <c r="H16" s="2" t="s">
        <v>226</v>
      </c>
      <c r="I16" s="13" t="s">
        <v>236</v>
      </c>
      <c r="J16" s="22">
        <v>4000</v>
      </c>
      <c r="K16" s="4">
        <v>4000</v>
      </c>
    </row>
    <row r="17" spans="1:11" ht="12.75" outlineLevel="2">
      <c r="A17" s="1" t="s">
        <v>14</v>
      </c>
      <c r="B17" s="1" t="s">
        <v>167</v>
      </c>
      <c r="C17" s="1" t="s">
        <v>168</v>
      </c>
      <c r="D17" s="1" t="s">
        <v>6</v>
      </c>
      <c r="E17" s="1" t="s">
        <v>11</v>
      </c>
      <c r="F17" s="1">
        <v>40</v>
      </c>
      <c r="G17" s="1" t="s">
        <v>166</v>
      </c>
      <c r="H17" s="2" t="s">
        <v>226</v>
      </c>
      <c r="I17" s="13" t="s">
        <v>235</v>
      </c>
      <c r="J17" s="4">
        <v>4000</v>
      </c>
      <c r="K17" s="4">
        <v>2000</v>
      </c>
    </row>
    <row r="18" spans="1:11" ht="12.75" outlineLevel="1">
      <c r="A18" s="6" t="s">
        <v>203</v>
      </c>
      <c r="B18" s="1"/>
      <c r="C18" s="1"/>
      <c r="D18" s="1"/>
      <c r="E18" s="1"/>
      <c r="F18" s="1">
        <f>SUBTOTAL(9,F13:F17)</f>
        <v>180.5</v>
      </c>
      <c r="G18" s="1"/>
      <c r="H18" s="2"/>
      <c r="I18" s="13"/>
      <c r="J18" s="4"/>
      <c r="K18" s="4"/>
    </row>
    <row r="19" spans="1:11" ht="12.75" outlineLevel="2">
      <c r="A19" s="1" t="s">
        <v>56</v>
      </c>
      <c r="B19" s="1" t="s">
        <v>157</v>
      </c>
      <c r="C19" s="1" t="s">
        <v>158</v>
      </c>
      <c r="D19" s="1" t="s">
        <v>17</v>
      </c>
      <c r="E19" s="1" t="s">
        <v>159</v>
      </c>
      <c r="F19" s="1">
        <v>16.369</v>
      </c>
      <c r="G19" s="1" t="s">
        <v>160</v>
      </c>
      <c r="H19" s="39" t="s">
        <v>224</v>
      </c>
      <c r="I19" s="13" t="s">
        <v>236</v>
      </c>
      <c r="J19" s="38">
        <v>6000</v>
      </c>
      <c r="K19" s="38">
        <v>3600</v>
      </c>
    </row>
    <row r="20" spans="1:11" ht="12.75" outlineLevel="2">
      <c r="A20" s="1" t="s">
        <v>56</v>
      </c>
      <c r="B20" s="1" t="s">
        <v>66</v>
      </c>
      <c r="C20" s="1" t="s">
        <v>67</v>
      </c>
      <c r="D20" s="1" t="s">
        <v>17</v>
      </c>
      <c r="E20" s="1" t="s">
        <v>68</v>
      </c>
      <c r="F20" s="1">
        <v>30</v>
      </c>
      <c r="G20" s="1" t="s">
        <v>65</v>
      </c>
      <c r="H20" s="38"/>
      <c r="I20" s="13" t="s">
        <v>235</v>
      </c>
      <c r="J20" s="38"/>
      <c r="K20" s="38"/>
    </row>
    <row r="21" spans="1:11" ht="12.75" outlineLevel="2">
      <c r="A21" s="1" t="s">
        <v>56</v>
      </c>
      <c r="B21" s="1" t="s">
        <v>55</v>
      </c>
      <c r="C21" s="1" t="s">
        <v>57</v>
      </c>
      <c r="D21" s="1" t="s">
        <v>17</v>
      </c>
      <c r="E21" s="1" t="s">
        <v>58</v>
      </c>
      <c r="F21" s="1">
        <v>9</v>
      </c>
      <c r="G21" s="1" t="s">
        <v>51</v>
      </c>
      <c r="H21" s="38"/>
      <c r="I21" s="40" t="s">
        <v>235</v>
      </c>
      <c r="J21" s="38"/>
      <c r="K21" s="38"/>
    </row>
    <row r="22" spans="1:11" ht="12.75" outlineLevel="2">
      <c r="A22" s="1" t="s">
        <v>56</v>
      </c>
      <c r="B22" s="1" t="s">
        <v>55</v>
      </c>
      <c r="C22" s="1" t="s">
        <v>57</v>
      </c>
      <c r="D22" s="1" t="s">
        <v>17</v>
      </c>
      <c r="E22" s="1" t="s">
        <v>58</v>
      </c>
      <c r="F22" s="1">
        <v>9</v>
      </c>
      <c r="G22" s="1" t="s">
        <v>64</v>
      </c>
      <c r="H22" s="38"/>
      <c r="I22" s="40"/>
      <c r="J22" s="38"/>
      <c r="K22" s="38"/>
    </row>
    <row r="23" spans="1:11" ht="12.75" outlineLevel="1">
      <c r="A23" s="6" t="s">
        <v>204</v>
      </c>
      <c r="B23" s="1"/>
      <c r="C23" s="1"/>
      <c r="D23" s="1"/>
      <c r="E23" s="1"/>
      <c r="F23" s="1">
        <f>SUBTOTAL(9,F19:F22)</f>
        <v>64.369</v>
      </c>
      <c r="G23" s="1"/>
      <c r="H23" s="4"/>
      <c r="I23" s="13"/>
      <c r="J23" s="4"/>
      <c r="K23" s="4"/>
    </row>
    <row r="24" spans="1:11" ht="12.75" outlineLevel="2">
      <c r="A24" s="1" t="s">
        <v>34</v>
      </c>
      <c r="B24" s="1" t="s">
        <v>33</v>
      </c>
      <c r="C24" s="1" t="s">
        <v>35</v>
      </c>
      <c r="D24" s="1" t="s">
        <v>36</v>
      </c>
      <c r="E24" s="1" t="s">
        <v>37</v>
      </c>
      <c r="F24" s="1">
        <v>100</v>
      </c>
      <c r="G24" s="1" t="s">
        <v>38</v>
      </c>
      <c r="H24" s="2" t="s">
        <v>226</v>
      </c>
      <c r="I24" s="13" t="s">
        <v>235</v>
      </c>
      <c r="J24" s="4">
        <v>15000</v>
      </c>
      <c r="K24" s="4">
        <v>7500</v>
      </c>
    </row>
    <row r="25" spans="1:11" ht="12.75" outlineLevel="1">
      <c r="A25" s="6" t="s">
        <v>205</v>
      </c>
      <c r="B25" s="1"/>
      <c r="C25" s="1"/>
      <c r="D25" s="1"/>
      <c r="E25" s="1"/>
      <c r="F25" s="1">
        <f>SUBTOTAL(9,F24:F24)</f>
        <v>100</v>
      </c>
      <c r="G25" s="1"/>
      <c r="H25" s="2"/>
      <c r="I25" s="13"/>
      <c r="J25" s="4"/>
      <c r="K25" s="4"/>
    </row>
    <row r="26" spans="1:11" ht="12.75" outlineLevel="2">
      <c r="A26" s="1" t="s">
        <v>120</v>
      </c>
      <c r="B26" s="1" t="s">
        <v>119</v>
      </c>
      <c r="C26" s="1" t="s">
        <v>121</v>
      </c>
      <c r="D26" s="1" t="s">
        <v>6</v>
      </c>
      <c r="E26" s="1" t="s">
        <v>115</v>
      </c>
      <c r="F26" s="1">
        <v>42</v>
      </c>
      <c r="G26" s="1" t="s">
        <v>111</v>
      </c>
      <c r="H26" s="39" t="s">
        <v>226</v>
      </c>
      <c r="I26" s="40" t="s">
        <v>235</v>
      </c>
      <c r="J26" s="38">
        <v>6000</v>
      </c>
      <c r="K26" s="38">
        <v>3000</v>
      </c>
    </row>
    <row r="27" spans="1:11" ht="12.75" outlineLevel="2">
      <c r="A27" s="1" t="s">
        <v>120</v>
      </c>
      <c r="B27" s="1" t="s">
        <v>119</v>
      </c>
      <c r="C27" s="1" t="s">
        <v>121</v>
      </c>
      <c r="D27" s="1" t="s">
        <v>6</v>
      </c>
      <c r="E27" s="1" t="s">
        <v>115</v>
      </c>
      <c r="F27" s="1">
        <v>18</v>
      </c>
      <c r="G27" s="1" t="s">
        <v>169</v>
      </c>
      <c r="H27" s="38"/>
      <c r="I27" s="40"/>
      <c r="J27" s="38"/>
      <c r="K27" s="38"/>
    </row>
    <row r="28" spans="1:11" ht="12.75" outlineLevel="1">
      <c r="A28" s="6" t="s">
        <v>206</v>
      </c>
      <c r="B28" s="1"/>
      <c r="C28" s="1"/>
      <c r="D28" s="1"/>
      <c r="E28" s="1"/>
      <c r="F28" s="1">
        <f>SUBTOTAL(9,F26:F27)</f>
        <v>60</v>
      </c>
      <c r="G28" s="1"/>
      <c r="H28" s="4"/>
      <c r="I28" s="13"/>
      <c r="J28" s="4"/>
      <c r="K28" s="4"/>
    </row>
    <row r="29" spans="1:11" ht="12.75" outlineLevel="2">
      <c r="A29" s="1" t="s">
        <v>49</v>
      </c>
      <c r="B29" s="1" t="s">
        <v>48</v>
      </c>
      <c r="C29" s="1" t="s">
        <v>50</v>
      </c>
      <c r="D29" s="1" t="s">
        <v>10</v>
      </c>
      <c r="E29" s="1" t="s">
        <v>43</v>
      </c>
      <c r="F29" s="1">
        <v>23</v>
      </c>
      <c r="G29" s="1" t="s">
        <v>44</v>
      </c>
      <c r="H29" s="39" t="s">
        <v>226</v>
      </c>
      <c r="I29" s="40" t="s">
        <v>235</v>
      </c>
      <c r="J29" s="38">
        <v>5000</v>
      </c>
      <c r="K29" s="38">
        <v>2500</v>
      </c>
    </row>
    <row r="30" spans="1:11" ht="12.75" outlineLevel="2">
      <c r="A30" s="1" t="s">
        <v>49</v>
      </c>
      <c r="B30" s="1" t="s">
        <v>48</v>
      </c>
      <c r="C30" s="1" t="s">
        <v>50</v>
      </c>
      <c r="D30" s="1" t="s">
        <v>10</v>
      </c>
      <c r="E30" s="1" t="s">
        <v>43</v>
      </c>
      <c r="F30" s="1">
        <v>30</v>
      </c>
      <c r="G30" s="1" t="s">
        <v>173</v>
      </c>
      <c r="H30" s="38"/>
      <c r="I30" s="40"/>
      <c r="J30" s="38"/>
      <c r="K30" s="38"/>
    </row>
    <row r="31" spans="1:11" ht="12.75" outlineLevel="1">
      <c r="A31" s="6" t="s">
        <v>207</v>
      </c>
      <c r="B31" s="1"/>
      <c r="C31" s="1"/>
      <c r="D31" s="1"/>
      <c r="E31" s="1"/>
      <c r="F31" s="1">
        <f>SUBTOTAL(9,F29:F30)</f>
        <v>53</v>
      </c>
      <c r="G31" s="1"/>
      <c r="H31" s="4"/>
      <c r="I31" s="13"/>
      <c r="J31" s="4"/>
      <c r="K31" s="4"/>
    </row>
    <row r="32" spans="1:11" ht="12.75" outlineLevel="2">
      <c r="A32" s="1" t="s">
        <v>46</v>
      </c>
      <c r="B32" s="1" t="s">
        <v>154</v>
      </c>
      <c r="C32" s="1" t="s">
        <v>155</v>
      </c>
      <c r="D32" s="1" t="s">
        <v>10</v>
      </c>
      <c r="E32" s="1" t="s">
        <v>156</v>
      </c>
      <c r="F32" s="1">
        <v>10</v>
      </c>
      <c r="G32" s="1" t="s">
        <v>153</v>
      </c>
      <c r="H32" s="39" t="s">
        <v>227</v>
      </c>
      <c r="I32" s="40" t="s">
        <v>235</v>
      </c>
      <c r="J32" s="38">
        <v>5000</v>
      </c>
      <c r="K32" s="38">
        <v>2500</v>
      </c>
    </row>
    <row r="33" spans="1:11" ht="12.75" outlineLevel="2">
      <c r="A33" s="1" t="s">
        <v>46</v>
      </c>
      <c r="B33" s="1" t="s">
        <v>154</v>
      </c>
      <c r="C33" s="1" t="s">
        <v>155</v>
      </c>
      <c r="D33" s="1" t="s">
        <v>10</v>
      </c>
      <c r="E33" s="1" t="s">
        <v>156</v>
      </c>
      <c r="F33" s="1">
        <v>10</v>
      </c>
      <c r="G33" s="1" t="s">
        <v>178</v>
      </c>
      <c r="H33" s="38"/>
      <c r="I33" s="40"/>
      <c r="J33" s="38"/>
      <c r="K33" s="38"/>
    </row>
    <row r="34" spans="1:11" ht="12.75" outlineLevel="2">
      <c r="A34" s="1" t="s">
        <v>46</v>
      </c>
      <c r="B34" s="1" t="s">
        <v>45</v>
      </c>
      <c r="C34" s="1" t="s">
        <v>47</v>
      </c>
      <c r="D34" s="1" t="s">
        <v>10</v>
      </c>
      <c r="E34" s="1" t="s">
        <v>43</v>
      </c>
      <c r="F34" s="1">
        <v>30</v>
      </c>
      <c r="G34" s="1" t="s">
        <v>44</v>
      </c>
      <c r="H34" s="38"/>
      <c r="I34" s="13" t="s">
        <v>235</v>
      </c>
      <c r="J34" s="38"/>
      <c r="K34" s="38"/>
    </row>
    <row r="35" spans="1:11" ht="12.75" outlineLevel="1">
      <c r="A35" s="6" t="s">
        <v>208</v>
      </c>
      <c r="B35" s="1"/>
      <c r="C35" s="1"/>
      <c r="D35" s="1"/>
      <c r="E35" s="1"/>
      <c r="F35" s="1">
        <f>SUBTOTAL(9,F32:F34)</f>
        <v>50</v>
      </c>
      <c r="G35" s="1"/>
      <c r="H35" s="4"/>
      <c r="I35" s="13"/>
      <c r="J35" s="4"/>
      <c r="K35" s="4"/>
    </row>
    <row r="36" spans="1:11" ht="12.75" outlineLevel="2">
      <c r="A36" s="1" t="s">
        <v>75</v>
      </c>
      <c r="B36" s="1" t="s">
        <v>74</v>
      </c>
      <c r="C36" s="1" t="s">
        <v>76</v>
      </c>
      <c r="D36" s="1" t="s">
        <v>53</v>
      </c>
      <c r="E36" s="1" t="s">
        <v>77</v>
      </c>
      <c r="F36" s="1">
        <v>25</v>
      </c>
      <c r="G36" s="1" t="s">
        <v>78</v>
      </c>
      <c r="H36" s="39" t="s">
        <v>226</v>
      </c>
      <c r="I36" s="40" t="s">
        <v>235</v>
      </c>
      <c r="J36" s="38">
        <v>6000</v>
      </c>
      <c r="K36" s="38">
        <v>3000</v>
      </c>
    </row>
    <row r="37" spans="1:11" ht="12.75" outlineLevel="2">
      <c r="A37" s="1" t="s">
        <v>75</v>
      </c>
      <c r="B37" s="1" t="s">
        <v>74</v>
      </c>
      <c r="C37" s="1" t="s">
        <v>76</v>
      </c>
      <c r="D37" s="1" t="s">
        <v>53</v>
      </c>
      <c r="E37" s="1" t="s">
        <v>77</v>
      </c>
      <c r="F37" s="1">
        <v>40</v>
      </c>
      <c r="G37" s="1" t="s">
        <v>165</v>
      </c>
      <c r="H37" s="38"/>
      <c r="I37" s="40"/>
      <c r="J37" s="38"/>
      <c r="K37" s="38"/>
    </row>
    <row r="38" spans="1:11" ht="12.75" outlineLevel="1">
      <c r="A38" s="6" t="s">
        <v>209</v>
      </c>
      <c r="B38" s="1"/>
      <c r="C38" s="1"/>
      <c r="D38" s="1"/>
      <c r="E38" s="1"/>
      <c r="F38" s="1">
        <f>SUBTOTAL(9,F36:F37)</f>
        <v>65</v>
      </c>
      <c r="G38" s="1"/>
      <c r="H38" s="4"/>
      <c r="I38" s="13"/>
      <c r="J38" s="4"/>
      <c r="K38" s="4"/>
    </row>
    <row r="39" spans="1:11" ht="12.75" outlineLevel="2">
      <c r="A39" s="1" t="s">
        <v>113</v>
      </c>
      <c r="B39" s="1" t="s">
        <v>112</v>
      </c>
      <c r="C39" s="1" t="s">
        <v>114</v>
      </c>
      <c r="D39" s="1" t="s">
        <v>6</v>
      </c>
      <c r="E39" s="1" t="s">
        <v>115</v>
      </c>
      <c r="F39" s="1">
        <v>51</v>
      </c>
      <c r="G39" s="1" t="s">
        <v>111</v>
      </c>
      <c r="H39" s="39" t="s">
        <v>226</v>
      </c>
      <c r="I39" s="40" t="s">
        <v>235</v>
      </c>
      <c r="J39" s="38">
        <v>8000</v>
      </c>
      <c r="K39" s="38">
        <v>4000</v>
      </c>
    </row>
    <row r="40" spans="1:11" ht="12.75" outlineLevel="2">
      <c r="A40" s="1" t="s">
        <v>113</v>
      </c>
      <c r="B40" s="1" t="s">
        <v>112</v>
      </c>
      <c r="C40" s="1" t="s">
        <v>114</v>
      </c>
      <c r="D40" s="1" t="s">
        <v>6</v>
      </c>
      <c r="E40" s="1" t="s">
        <v>115</v>
      </c>
      <c r="F40" s="1">
        <v>5</v>
      </c>
      <c r="G40" s="1" t="s">
        <v>135</v>
      </c>
      <c r="H40" s="38"/>
      <c r="I40" s="40"/>
      <c r="J40" s="38"/>
      <c r="K40" s="38"/>
    </row>
    <row r="41" spans="1:11" ht="12.75" outlineLevel="2">
      <c r="A41" s="1" t="s">
        <v>113</v>
      </c>
      <c r="B41" s="1" t="s">
        <v>112</v>
      </c>
      <c r="C41" s="1" t="s">
        <v>114</v>
      </c>
      <c r="D41" s="1" t="s">
        <v>6</v>
      </c>
      <c r="E41" s="1" t="s">
        <v>115</v>
      </c>
      <c r="F41" s="1">
        <v>24</v>
      </c>
      <c r="G41" s="1" t="s">
        <v>169</v>
      </c>
      <c r="H41" s="38"/>
      <c r="I41" s="40"/>
      <c r="J41" s="38"/>
      <c r="K41" s="38"/>
    </row>
    <row r="42" spans="1:11" ht="12.75" outlineLevel="1">
      <c r="A42" s="6" t="s">
        <v>210</v>
      </c>
      <c r="B42" s="1"/>
      <c r="C42" s="1"/>
      <c r="D42" s="1"/>
      <c r="E42" s="1"/>
      <c r="F42" s="1">
        <f>SUBTOTAL(9,F39:F41)</f>
        <v>80</v>
      </c>
      <c r="G42" s="1"/>
      <c r="H42" s="4"/>
      <c r="I42" s="13"/>
      <c r="J42" s="4"/>
      <c r="K42" s="4"/>
    </row>
    <row r="43" spans="1:11" ht="12.75" outlineLevel="2">
      <c r="A43" s="1" t="s">
        <v>95</v>
      </c>
      <c r="B43" s="1" t="s">
        <v>179</v>
      </c>
      <c r="C43" s="1" t="s">
        <v>180</v>
      </c>
      <c r="D43" s="1" t="s">
        <v>6</v>
      </c>
      <c r="E43" s="1" t="s">
        <v>181</v>
      </c>
      <c r="F43" s="1">
        <v>40.5</v>
      </c>
      <c r="G43" s="1" t="s">
        <v>182</v>
      </c>
      <c r="H43" s="2" t="s">
        <v>226</v>
      </c>
      <c r="I43" s="13" t="s">
        <v>235</v>
      </c>
      <c r="J43" s="4">
        <v>4000</v>
      </c>
      <c r="K43" s="4">
        <v>2000</v>
      </c>
    </row>
    <row r="44" spans="1:11" ht="12.75" outlineLevel="1">
      <c r="A44" s="6" t="s">
        <v>211</v>
      </c>
      <c r="B44" s="1"/>
      <c r="C44" s="1"/>
      <c r="D44" s="1"/>
      <c r="E44" s="1"/>
      <c r="F44" s="1">
        <f>SUBTOTAL(9,F43:F43)</f>
        <v>40.5</v>
      </c>
      <c r="G44" s="1"/>
      <c r="H44" s="2"/>
      <c r="I44" s="13"/>
      <c r="J44" s="4"/>
      <c r="K44" s="4"/>
    </row>
    <row r="45" spans="1:11" ht="12.75" outlineLevel="2">
      <c r="A45" s="1" t="s">
        <v>105</v>
      </c>
      <c r="B45" s="1" t="s">
        <v>104</v>
      </c>
      <c r="C45" s="1" t="s">
        <v>106</v>
      </c>
      <c r="D45" s="1" t="s">
        <v>32</v>
      </c>
      <c r="E45" s="1" t="s">
        <v>107</v>
      </c>
      <c r="F45" s="1">
        <v>99.6</v>
      </c>
      <c r="G45" s="1" t="s">
        <v>108</v>
      </c>
      <c r="H45" s="39" t="s">
        <v>226</v>
      </c>
      <c r="I45" s="40" t="s">
        <v>235</v>
      </c>
      <c r="J45" s="38">
        <v>19000</v>
      </c>
      <c r="K45" s="38">
        <v>9500</v>
      </c>
    </row>
    <row r="46" spans="1:11" ht="12.75" outlineLevel="2">
      <c r="A46" s="1" t="s">
        <v>105</v>
      </c>
      <c r="B46" s="1" t="s">
        <v>104</v>
      </c>
      <c r="C46" s="1" t="s">
        <v>106</v>
      </c>
      <c r="D46" s="1" t="s">
        <v>32</v>
      </c>
      <c r="E46" s="1" t="s">
        <v>107</v>
      </c>
      <c r="F46" s="1">
        <v>49.8</v>
      </c>
      <c r="G46" s="1" t="s">
        <v>166</v>
      </c>
      <c r="H46" s="38"/>
      <c r="I46" s="40"/>
      <c r="J46" s="38"/>
      <c r="K46" s="38"/>
    </row>
    <row r="47" spans="1:11" ht="12.75" outlineLevel="1">
      <c r="A47" s="6" t="s">
        <v>212</v>
      </c>
      <c r="B47" s="1"/>
      <c r="C47" s="1"/>
      <c r="D47" s="1"/>
      <c r="E47" s="1"/>
      <c r="F47" s="1">
        <f>SUBTOTAL(9,F45:F46)</f>
        <v>149.39999999999998</v>
      </c>
      <c r="G47" s="1"/>
      <c r="H47" s="18"/>
      <c r="I47" s="13"/>
      <c r="J47" s="18"/>
      <c r="K47" s="18"/>
    </row>
    <row r="48" spans="1:11" ht="12.75" outlineLevel="2">
      <c r="A48" s="1" t="s">
        <v>60</v>
      </c>
      <c r="B48" s="1" t="s">
        <v>59</v>
      </c>
      <c r="C48" s="1" t="s">
        <v>61</v>
      </c>
      <c r="D48" s="1" t="s">
        <v>6</v>
      </c>
      <c r="E48" s="1" t="s">
        <v>62</v>
      </c>
      <c r="F48" s="1">
        <v>45.3975</v>
      </c>
      <c r="G48" s="1" t="s">
        <v>63</v>
      </c>
      <c r="H48" s="41" t="s">
        <v>224</v>
      </c>
      <c r="I48" s="40" t="s">
        <v>235</v>
      </c>
      <c r="J48" s="33">
        <v>8000</v>
      </c>
      <c r="K48" s="33">
        <v>4000</v>
      </c>
    </row>
    <row r="49" spans="1:11" ht="12.75" outlineLevel="2">
      <c r="A49" s="1" t="s">
        <v>60</v>
      </c>
      <c r="B49" s="1" t="s">
        <v>59</v>
      </c>
      <c r="C49" s="1" t="s">
        <v>61</v>
      </c>
      <c r="D49" s="1" t="s">
        <v>6</v>
      </c>
      <c r="E49" s="1" t="s">
        <v>62</v>
      </c>
      <c r="F49" s="1">
        <v>9.45</v>
      </c>
      <c r="G49" s="1" t="s">
        <v>134</v>
      </c>
      <c r="H49" s="42"/>
      <c r="I49" s="40"/>
      <c r="J49" s="34"/>
      <c r="K49" s="34"/>
    </row>
    <row r="50" spans="1:11" ht="12.75" outlineLevel="2">
      <c r="A50" s="1" t="s">
        <v>60</v>
      </c>
      <c r="B50" s="23" t="s">
        <v>249</v>
      </c>
      <c r="C50" s="23" t="s">
        <v>254</v>
      </c>
      <c r="D50" s="1" t="s">
        <v>6</v>
      </c>
      <c r="E50" s="23" t="s">
        <v>255</v>
      </c>
      <c r="F50" s="1">
        <v>9.9</v>
      </c>
      <c r="G50" s="23" t="s">
        <v>90</v>
      </c>
      <c r="H50" s="42"/>
      <c r="I50" s="2" t="s">
        <v>268</v>
      </c>
      <c r="J50" s="34"/>
      <c r="K50" s="34"/>
    </row>
    <row r="51" spans="1:11" ht="12.75" outlineLevel="2">
      <c r="A51" s="1" t="s">
        <v>60</v>
      </c>
      <c r="B51" s="23" t="s">
        <v>250</v>
      </c>
      <c r="C51" s="23" t="s">
        <v>252</v>
      </c>
      <c r="D51" s="1" t="s">
        <v>6</v>
      </c>
      <c r="E51" s="23" t="s">
        <v>256</v>
      </c>
      <c r="F51" s="23">
        <v>7.5</v>
      </c>
      <c r="G51" s="23" t="s">
        <v>195</v>
      </c>
      <c r="H51" s="42"/>
      <c r="I51" s="2" t="s">
        <v>235</v>
      </c>
      <c r="J51" s="34"/>
      <c r="K51" s="34"/>
    </row>
    <row r="52" spans="1:11" ht="12.75" outlineLevel="2">
      <c r="A52" s="1" t="s">
        <v>60</v>
      </c>
      <c r="B52" s="23" t="s">
        <v>251</v>
      </c>
      <c r="C52" s="23" t="s">
        <v>253</v>
      </c>
      <c r="D52" s="1" t="s">
        <v>6</v>
      </c>
      <c r="E52" s="23" t="s">
        <v>257</v>
      </c>
      <c r="F52" s="23">
        <v>10.23</v>
      </c>
      <c r="G52" s="23" t="s">
        <v>258</v>
      </c>
      <c r="H52" s="43"/>
      <c r="I52" s="2" t="s">
        <v>268</v>
      </c>
      <c r="J52" s="35"/>
      <c r="K52" s="35"/>
    </row>
    <row r="53" spans="1:11" ht="12.75" outlineLevel="1">
      <c r="A53" s="6" t="s">
        <v>213</v>
      </c>
      <c r="B53" s="23"/>
      <c r="C53" s="23"/>
      <c r="D53" s="1"/>
      <c r="E53" s="23"/>
      <c r="F53" s="23">
        <f>SUBTOTAL(9,F48:F52)</f>
        <v>82.4775</v>
      </c>
      <c r="G53" s="23"/>
      <c r="H53" s="26"/>
      <c r="I53" s="2"/>
      <c r="J53" s="27"/>
      <c r="K53" s="27"/>
    </row>
    <row r="54" spans="1:13" ht="12.75" outlineLevel="2">
      <c r="A54" s="1" t="s">
        <v>85</v>
      </c>
      <c r="B54" s="1" t="s">
        <v>136</v>
      </c>
      <c r="C54" s="1" t="s">
        <v>137</v>
      </c>
      <c r="D54" s="1" t="s">
        <v>10</v>
      </c>
      <c r="E54" s="1" t="s">
        <v>43</v>
      </c>
      <c r="F54" s="1">
        <v>30</v>
      </c>
      <c r="G54" s="1" t="s">
        <v>138</v>
      </c>
      <c r="H54" s="2" t="s">
        <v>226</v>
      </c>
      <c r="I54" s="13" t="s">
        <v>235</v>
      </c>
      <c r="J54" s="4">
        <v>3000</v>
      </c>
      <c r="K54" s="4">
        <v>1500</v>
      </c>
      <c r="M54" s="28"/>
    </row>
    <row r="55" spans="1:13" ht="12.75" outlineLevel="2">
      <c r="A55" s="1" t="s">
        <v>85</v>
      </c>
      <c r="B55" s="1" t="s">
        <v>84</v>
      </c>
      <c r="C55" s="1" t="s">
        <v>86</v>
      </c>
      <c r="D55" s="1" t="s">
        <v>10</v>
      </c>
      <c r="E55" s="1" t="s">
        <v>43</v>
      </c>
      <c r="F55" s="1">
        <v>30</v>
      </c>
      <c r="G55" s="1" t="s">
        <v>83</v>
      </c>
      <c r="H55" s="2" t="s">
        <v>226</v>
      </c>
      <c r="I55" s="13" t="s">
        <v>235</v>
      </c>
      <c r="J55" s="4">
        <v>3000</v>
      </c>
      <c r="K55" s="4">
        <v>1500</v>
      </c>
      <c r="M55" s="28"/>
    </row>
    <row r="56" spans="1:13" ht="12.75" outlineLevel="1">
      <c r="A56" s="6" t="s">
        <v>214</v>
      </c>
      <c r="B56" s="1"/>
      <c r="C56" s="1"/>
      <c r="D56" s="1"/>
      <c r="E56" s="1"/>
      <c r="F56" s="1">
        <f>SUBTOTAL(9,F54:F55)</f>
        <v>60</v>
      </c>
      <c r="G56" s="1"/>
      <c r="H56" s="2"/>
      <c r="I56" s="13"/>
      <c r="J56" s="4"/>
      <c r="K56" s="4"/>
      <c r="M56" s="28"/>
    </row>
    <row r="57" spans="1:11" ht="12.75" outlineLevel="2">
      <c r="A57" s="1" t="s">
        <v>117</v>
      </c>
      <c r="B57" s="1" t="s">
        <v>116</v>
      </c>
      <c r="C57" s="1" t="s">
        <v>118</v>
      </c>
      <c r="D57" s="1" t="s">
        <v>6</v>
      </c>
      <c r="E57" s="1" t="s">
        <v>115</v>
      </c>
      <c r="F57" s="1">
        <v>22.4</v>
      </c>
      <c r="G57" s="1" t="s">
        <v>111</v>
      </c>
      <c r="H57" s="39" t="s">
        <v>225</v>
      </c>
      <c r="I57" s="40" t="s">
        <v>235</v>
      </c>
      <c r="J57" s="38">
        <v>3000</v>
      </c>
      <c r="K57" s="38">
        <v>1500</v>
      </c>
    </row>
    <row r="58" spans="1:11" ht="12.75" outlineLevel="2">
      <c r="A58" s="1" t="s">
        <v>117</v>
      </c>
      <c r="B58" s="1" t="s">
        <v>116</v>
      </c>
      <c r="C58" s="1" t="s">
        <v>118</v>
      </c>
      <c r="D58" s="1" t="s">
        <v>6</v>
      </c>
      <c r="E58" s="1" t="s">
        <v>115</v>
      </c>
      <c r="F58" s="1">
        <v>9.6</v>
      </c>
      <c r="G58" s="1" t="s">
        <v>169</v>
      </c>
      <c r="H58" s="38"/>
      <c r="I58" s="40"/>
      <c r="J58" s="38"/>
      <c r="K58" s="38"/>
    </row>
    <row r="59" spans="1:11" ht="12.75" outlineLevel="1">
      <c r="A59" s="6" t="s">
        <v>215</v>
      </c>
      <c r="B59" s="1"/>
      <c r="C59" s="1"/>
      <c r="D59" s="1"/>
      <c r="E59" s="1"/>
      <c r="F59" s="1">
        <f>SUBTOTAL(9,F57:F58)</f>
        <v>32</v>
      </c>
      <c r="G59" s="1"/>
      <c r="H59" s="4"/>
      <c r="I59" s="13"/>
      <c r="J59" s="4"/>
      <c r="K59" s="4"/>
    </row>
    <row r="60" spans="1:11" ht="12.75" outlineLevel="2">
      <c r="A60" s="1" t="s">
        <v>24</v>
      </c>
      <c r="B60" s="1" t="s">
        <v>23</v>
      </c>
      <c r="C60" s="1" t="s">
        <v>25</v>
      </c>
      <c r="D60" s="1" t="s">
        <v>26</v>
      </c>
      <c r="E60" s="1" t="s">
        <v>27</v>
      </c>
      <c r="F60" s="1">
        <v>13.2</v>
      </c>
      <c r="G60" s="1" t="s">
        <v>22</v>
      </c>
      <c r="H60" s="41" t="s">
        <v>224</v>
      </c>
      <c r="I60" s="36" t="s">
        <v>235</v>
      </c>
      <c r="J60" s="33">
        <v>14000</v>
      </c>
      <c r="K60" s="33">
        <v>7000</v>
      </c>
    </row>
    <row r="61" spans="1:11" ht="12.75" outlineLevel="2">
      <c r="A61" s="1" t="s">
        <v>24</v>
      </c>
      <c r="B61" s="1" t="s">
        <v>23</v>
      </c>
      <c r="C61" s="1" t="s">
        <v>25</v>
      </c>
      <c r="D61" s="1" t="s">
        <v>26</v>
      </c>
      <c r="E61" s="1" t="s">
        <v>27</v>
      </c>
      <c r="F61" s="1">
        <v>115</v>
      </c>
      <c r="G61" s="1" t="s">
        <v>63</v>
      </c>
      <c r="H61" s="42"/>
      <c r="I61" s="37"/>
      <c r="J61" s="34"/>
      <c r="K61" s="34"/>
    </row>
    <row r="62" spans="1:256" ht="12.75" outlineLevel="2">
      <c r="A62" s="1" t="s">
        <v>24</v>
      </c>
      <c r="B62" s="23" t="s">
        <v>269</v>
      </c>
      <c r="C62" s="23" t="s">
        <v>270</v>
      </c>
      <c r="D62" s="1" t="s">
        <v>26</v>
      </c>
      <c r="E62" s="23" t="s">
        <v>271</v>
      </c>
      <c r="F62" s="23">
        <v>7.5026</v>
      </c>
      <c r="G62" s="28" t="s">
        <v>272</v>
      </c>
      <c r="H62" s="42"/>
      <c r="I62" s="36" t="s">
        <v>235</v>
      </c>
      <c r="J62" s="34"/>
      <c r="K62" s="34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12.75" outlineLevel="2">
      <c r="A63" s="1" t="s">
        <v>24</v>
      </c>
      <c r="B63" s="23" t="s">
        <v>269</v>
      </c>
      <c r="C63" s="23" t="s">
        <v>270</v>
      </c>
      <c r="D63" s="1" t="s">
        <v>26</v>
      </c>
      <c r="E63" s="23" t="s">
        <v>271</v>
      </c>
      <c r="F63" s="23">
        <v>7</v>
      </c>
      <c r="G63" s="28" t="s">
        <v>273</v>
      </c>
      <c r="H63" s="43"/>
      <c r="I63" s="37"/>
      <c r="J63" s="35"/>
      <c r="K63" s="3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ht="12.75" outlineLevel="2">
      <c r="A64" s="5" t="s">
        <v>216</v>
      </c>
      <c r="B64" s="23"/>
      <c r="C64" s="23"/>
      <c r="D64" s="1"/>
      <c r="E64" s="23"/>
      <c r="F64" s="23">
        <f>SUM(F60:F63)</f>
        <v>142.7026</v>
      </c>
      <c r="G64" s="23"/>
      <c r="H64" s="23"/>
      <c r="I64" s="23"/>
      <c r="J64" s="23"/>
      <c r="K64" s="23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11" ht="12.75" outlineLevel="2">
      <c r="A65" s="1" t="s">
        <v>149</v>
      </c>
      <c r="B65" s="1" t="s">
        <v>170</v>
      </c>
      <c r="C65" s="1" t="s">
        <v>171</v>
      </c>
      <c r="D65" s="1" t="s">
        <v>17</v>
      </c>
      <c r="E65" s="1" t="s">
        <v>172</v>
      </c>
      <c r="F65" s="1">
        <v>20</v>
      </c>
      <c r="G65" s="1" t="s">
        <v>169</v>
      </c>
      <c r="H65" s="39" t="s">
        <v>224</v>
      </c>
      <c r="I65" s="13" t="s">
        <v>235</v>
      </c>
      <c r="J65" s="38">
        <v>5000</v>
      </c>
      <c r="K65" s="38">
        <v>2500</v>
      </c>
    </row>
    <row r="66" spans="1:11" ht="12.75" outlineLevel="2">
      <c r="A66" s="1" t="s">
        <v>149</v>
      </c>
      <c r="B66" s="1" t="s">
        <v>148</v>
      </c>
      <c r="C66" s="1" t="s">
        <v>150</v>
      </c>
      <c r="D66" s="1" t="s">
        <v>17</v>
      </c>
      <c r="E66" s="1" t="s">
        <v>151</v>
      </c>
      <c r="F66" s="1">
        <v>30</v>
      </c>
      <c r="G66" s="1" t="s">
        <v>152</v>
      </c>
      <c r="H66" s="38"/>
      <c r="I66" s="13" t="s">
        <v>235</v>
      </c>
      <c r="J66" s="38"/>
      <c r="K66" s="38"/>
    </row>
    <row r="67" spans="1:11" ht="12.75" outlineLevel="1">
      <c r="A67" s="6" t="s">
        <v>217</v>
      </c>
      <c r="B67" s="1"/>
      <c r="C67" s="1"/>
      <c r="D67" s="1"/>
      <c r="E67" s="1"/>
      <c r="F67" s="1">
        <f>SUBTOTAL(9,F65:F66)</f>
        <v>50</v>
      </c>
      <c r="G67" s="1"/>
      <c r="H67" s="4"/>
      <c r="I67" s="13"/>
      <c r="J67" s="4"/>
      <c r="K67" s="4"/>
    </row>
    <row r="68" spans="1:11" ht="12.75" outlineLevel="2">
      <c r="A68" s="1" t="s">
        <v>40</v>
      </c>
      <c r="B68" s="1" t="s">
        <v>39</v>
      </c>
      <c r="C68" s="1" t="s">
        <v>41</v>
      </c>
      <c r="D68" s="1" t="s">
        <v>6</v>
      </c>
      <c r="E68" s="1" t="s">
        <v>42</v>
      </c>
      <c r="F68" s="1">
        <v>86</v>
      </c>
      <c r="G68" s="1" t="s">
        <v>38</v>
      </c>
      <c r="H68" s="2" t="s">
        <v>226</v>
      </c>
      <c r="I68" s="13" t="s">
        <v>235</v>
      </c>
      <c r="J68" s="4">
        <v>8000</v>
      </c>
      <c r="K68" s="4">
        <v>4000</v>
      </c>
    </row>
    <row r="69" spans="1:11" ht="12.75" outlineLevel="1">
      <c r="A69" s="6" t="s">
        <v>218</v>
      </c>
      <c r="B69" s="1"/>
      <c r="C69" s="1"/>
      <c r="D69" s="1"/>
      <c r="E69" s="1"/>
      <c r="F69" s="1">
        <f>SUBTOTAL(9,F68:F68)</f>
        <v>86</v>
      </c>
      <c r="G69" s="1"/>
      <c r="H69" s="2"/>
      <c r="I69" s="13"/>
      <c r="J69" s="4"/>
      <c r="K69" s="4"/>
    </row>
    <row r="70" spans="1:11" ht="12.75" outlineLevel="2">
      <c r="A70" s="1" t="s">
        <v>52</v>
      </c>
      <c r="B70" s="23" t="s">
        <v>240</v>
      </c>
      <c r="C70" s="23" t="s">
        <v>242</v>
      </c>
      <c r="D70" s="24" t="s">
        <v>246</v>
      </c>
      <c r="E70" s="23" t="s">
        <v>54</v>
      </c>
      <c r="F70" s="23">
        <v>9.2</v>
      </c>
      <c r="G70" s="23" t="s">
        <v>51</v>
      </c>
      <c r="H70" s="39" t="s">
        <v>224</v>
      </c>
      <c r="I70" s="13" t="s">
        <v>235</v>
      </c>
      <c r="J70" s="38">
        <v>11000</v>
      </c>
      <c r="K70" s="38">
        <v>5500</v>
      </c>
    </row>
    <row r="71" spans="1:11" ht="12.75" outlineLevel="2">
      <c r="A71" s="1" t="s">
        <v>52</v>
      </c>
      <c r="B71" s="23" t="s">
        <v>100</v>
      </c>
      <c r="C71" s="23" t="s">
        <v>101</v>
      </c>
      <c r="D71" s="24" t="s">
        <v>246</v>
      </c>
      <c r="E71" s="23" t="s">
        <v>102</v>
      </c>
      <c r="F71" s="23">
        <v>35.4</v>
      </c>
      <c r="G71" s="23" t="s">
        <v>103</v>
      </c>
      <c r="H71" s="39"/>
      <c r="I71" s="13" t="s">
        <v>235</v>
      </c>
      <c r="J71" s="38"/>
      <c r="K71" s="38"/>
    </row>
    <row r="72" spans="1:11" ht="12.75" outlineLevel="2">
      <c r="A72" s="1" t="s">
        <v>52</v>
      </c>
      <c r="B72" s="23" t="s">
        <v>140</v>
      </c>
      <c r="C72" s="23" t="s">
        <v>141</v>
      </c>
      <c r="D72" s="24" t="s">
        <v>246</v>
      </c>
      <c r="E72" s="23" t="s">
        <v>54</v>
      </c>
      <c r="F72" s="23">
        <v>13.5</v>
      </c>
      <c r="G72" s="23" t="s">
        <v>139</v>
      </c>
      <c r="H72" s="39"/>
      <c r="I72" s="21" t="s">
        <v>235</v>
      </c>
      <c r="J72" s="38"/>
      <c r="K72" s="38"/>
    </row>
    <row r="73" spans="1:11" ht="12.75" outlineLevel="2">
      <c r="A73" s="1" t="s">
        <v>52</v>
      </c>
      <c r="B73" s="23" t="s">
        <v>142</v>
      </c>
      <c r="C73" s="23" t="s">
        <v>143</v>
      </c>
      <c r="D73" s="24" t="s">
        <v>246</v>
      </c>
      <c r="E73" s="23" t="s">
        <v>54</v>
      </c>
      <c r="F73" s="23">
        <v>20.07</v>
      </c>
      <c r="G73" s="23" t="s">
        <v>183</v>
      </c>
      <c r="H73" s="39"/>
      <c r="I73" s="48" t="s">
        <v>235</v>
      </c>
      <c r="J73" s="38"/>
      <c r="K73" s="38"/>
    </row>
    <row r="74" spans="1:11" ht="12.75" outlineLevel="2">
      <c r="A74" s="1" t="s">
        <v>52</v>
      </c>
      <c r="B74" s="23" t="s">
        <v>142</v>
      </c>
      <c r="C74" s="23" t="s">
        <v>143</v>
      </c>
      <c r="D74" s="24" t="s">
        <v>246</v>
      </c>
      <c r="E74" s="23" t="s">
        <v>54</v>
      </c>
      <c r="F74" s="23">
        <v>20.07</v>
      </c>
      <c r="G74" s="23" t="s">
        <v>195</v>
      </c>
      <c r="H74" s="39"/>
      <c r="I74" s="49"/>
      <c r="J74" s="38"/>
      <c r="K74" s="38"/>
    </row>
    <row r="75" spans="1:11" ht="12.75" outlineLevel="2">
      <c r="A75" s="1" t="s">
        <v>52</v>
      </c>
      <c r="B75" s="23" t="s">
        <v>241</v>
      </c>
      <c r="C75" s="23" t="s">
        <v>243</v>
      </c>
      <c r="D75" s="24" t="s">
        <v>246</v>
      </c>
      <c r="E75" s="23" t="s">
        <v>244</v>
      </c>
      <c r="F75" s="23">
        <v>19.37</v>
      </c>
      <c r="G75" s="23" t="s">
        <v>245</v>
      </c>
      <c r="H75" s="39"/>
      <c r="I75" s="25" t="s">
        <v>235</v>
      </c>
      <c r="J75" s="38"/>
      <c r="K75" s="38"/>
    </row>
    <row r="76" spans="1:11" ht="12.75" outlineLevel="1">
      <c r="A76" s="6" t="s">
        <v>219</v>
      </c>
      <c r="B76" s="23"/>
      <c r="C76" s="23"/>
      <c r="D76" s="24"/>
      <c r="E76" s="23"/>
      <c r="F76" s="23">
        <f>SUBTOTAL(9,F70:F75)</f>
        <v>117.60999999999999</v>
      </c>
      <c r="G76" s="23"/>
      <c r="H76" s="2"/>
      <c r="I76" s="25"/>
      <c r="J76" s="4"/>
      <c r="K76" s="4"/>
    </row>
    <row r="77" spans="1:15" ht="12.75" outlineLevel="2">
      <c r="A77" s="23" t="s">
        <v>260</v>
      </c>
      <c r="B77" s="23" t="s">
        <v>263</v>
      </c>
      <c r="C77" s="23" t="s">
        <v>264</v>
      </c>
      <c r="D77" s="23" t="s">
        <v>261</v>
      </c>
      <c r="E77" s="23" t="s">
        <v>265</v>
      </c>
      <c r="F77" s="23">
        <v>32</v>
      </c>
      <c r="G77" s="23" t="s">
        <v>266</v>
      </c>
      <c r="H77" s="2" t="s">
        <v>274</v>
      </c>
      <c r="I77" s="31" t="s">
        <v>235</v>
      </c>
      <c r="J77" s="32">
        <v>3000</v>
      </c>
      <c r="K77" s="32">
        <v>1500</v>
      </c>
      <c r="N77" s="28"/>
      <c r="O77" s="28" t="s">
        <v>262</v>
      </c>
    </row>
    <row r="78" spans="1:15" ht="12.75" outlineLevel="1">
      <c r="A78" s="30" t="s">
        <v>267</v>
      </c>
      <c r="B78" s="23"/>
      <c r="C78" s="23"/>
      <c r="D78" s="23"/>
      <c r="E78" s="23"/>
      <c r="F78" s="23">
        <f>SUBTOTAL(9,F77:F77)</f>
        <v>32</v>
      </c>
      <c r="G78" s="23"/>
      <c r="H78" s="4"/>
      <c r="I78" s="31"/>
      <c r="J78" s="32"/>
      <c r="K78" s="32"/>
      <c r="N78" s="28"/>
      <c r="O78" s="28"/>
    </row>
    <row r="79" spans="1:11" ht="12.75" outlineLevel="2">
      <c r="A79" s="1" t="s">
        <v>8</v>
      </c>
      <c r="B79" s="1" t="s">
        <v>125</v>
      </c>
      <c r="C79" s="1" t="s">
        <v>126</v>
      </c>
      <c r="D79" s="1" t="s">
        <v>10</v>
      </c>
      <c r="E79" s="1" t="s">
        <v>127</v>
      </c>
      <c r="F79" s="1">
        <v>34.8</v>
      </c>
      <c r="G79" s="1" t="s">
        <v>128</v>
      </c>
      <c r="H79" s="39" t="s">
        <v>225</v>
      </c>
      <c r="I79" s="40" t="s">
        <v>235</v>
      </c>
      <c r="J79" s="38">
        <v>6000</v>
      </c>
      <c r="K79" s="38">
        <v>3000</v>
      </c>
    </row>
    <row r="80" spans="1:11" ht="12.75" outlineLevel="2">
      <c r="A80" s="1" t="s">
        <v>8</v>
      </c>
      <c r="B80" s="1" t="s">
        <v>125</v>
      </c>
      <c r="C80" s="1" t="s">
        <v>126</v>
      </c>
      <c r="D80" s="1" t="s">
        <v>10</v>
      </c>
      <c r="E80" s="1" t="s">
        <v>127</v>
      </c>
      <c r="F80" s="1">
        <v>30</v>
      </c>
      <c r="G80" s="1" t="s">
        <v>174</v>
      </c>
      <c r="H80" s="38"/>
      <c r="I80" s="40"/>
      <c r="J80" s="38"/>
      <c r="K80" s="38"/>
    </row>
    <row r="81" spans="1:11" ht="12.75" outlineLevel="2">
      <c r="A81" s="1" t="s">
        <v>8</v>
      </c>
      <c r="B81" s="1" t="s">
        <v>92</v>
      </c>
      <c r="C81" s="1" t="s">
        <v>93</v>
      </c>
      <c r="D81" s="1" t="s">
        <v>10</v>
      </c>
      <c r="E81" s="1" t="s">
        <v>94</v>
      </c>
      <c r="F81" s="1">
        <v>60</v>
      </c>
      <c r="G81" s="1" t="s">
        <v>91</v>
      </c>
      <c r="H81" s="2" t="s">
        <v>226</v>
      </c>
      <c r="I81" s="13" t="s">
        <v>235</v>
      </c>
      <c r="J81" s="4">
        <v>6000</v>
      </c>
      <c r="K81" s="4">
        <v>3000</v>
      </c>
    </row>
    <row r="82" spans="1:11" ht="12.75" outlineLevel="2">
      <c r="A82" s="1" t="s">
        <v>8</v>
      </c>
      <c r="B82" s="1" t="s">
        <v>7</v>
      </c>
      <c r="C82" s="1" t="s">
        <v>9</v>
      </c>
      <c r="D82" s="1" t="s">
        <v>10</v>
      </c>
      <c r="E82" s="1" t="s">
        <v>11</v>
      </c>
      <c r="F82" s="1">
        <v>40</v>
      </c>
      <c r="G82" s="1" t="s">
        <v>5</v>
      </c>
      <c r="H82" s="2" t="s">
        <v>226</v>
      </c>
      <c r="I82" s="13" t="s">
        <v>235</v>
      </c>
      <c r="J82" s="4">
        <v>4000</v>
      </c>
      <c r="K82" s="4">
        <v>2000</v>
      </c>
    </row>
    <row r="83" spans="1:11" ht="12.75" outlineLevel="1">
      <c r="A83" s="6" t="s">
        <v>220</v>
      </c>
      <c r="B83" s="1"/>
      <c r="C83" s="1"/>
      <c r="D83" s="1"/>
      <c r="E83" s="1"/>
      <c r="F83" s="1">
        <f>SUBTOTAL(9,F79:F82)</f>
        <v>164.8</v>
      </c>
      <c r="G83" s="1"/>
      <c r="H83" s="2"/>
      <c r="I83" s="13"/>
      <c r="J83" s="4"/>
      <c r="K83" s="4"/>
    </row>
    <row r="84" spans="1:11" ht="12.75" outlineLevel="2">
      <c r="A84" s="1" t="s">
        <v>130</v>
      </c>
      <c r="B84" s="1" t="s">
        <v>161</v>
      </c>
      <c r="C84" s="1" t="s">
        <v>162</v>
      </c>
      <c r="D84" s="1" t="s">
        <v>32</v>
      </c>
      <c r="E84" s="1" t="s">
        <v>163</v>
      </c>
      <c r="F84" s="1">
        <v>15</v>
      </c>
      <c r="G84" s="1" t="s">
        <v>164</v>
      </c>
      <c r="H84" s="39" t="s">
        <v>226</v>
      </c>
      <c r="I84" s="40" t="s">
        <v>235</v>
      </c>
      <c r="J84" s="38">
        <v>3000</v>
      </c>
      <c r="K84" s="38">
        <v>1500</v>
      </c>
    </row>
    <row r="85" spans="1:11" ht="12.75" outlineLevel="2">
      <c r="A85" s="1" t="s">
        <v>130</v>
      </c>
      <c r="B85" s="1" t="s">
        <v>161</v>
      </c>
      <c r="C85" s="1" t="s">
        <v>162</v>
      </c>
      <c r="D85" s="1" t="s">
        <v>32</v>
      </c>
      <c r="E85" s="1" t="s">
        <v>163</v>
      </c>
      <c r="F85" s="1">
        <v>15</v>
      </c>
      <c r="G85" s="1" t="s">
        <v>194</v>
      </c>
      <c r="H85" s="39"/>
      <c r="I85" s="40"/>
      <c r="J85" s="38"/>
      <c r="K85" s="38"/>
    </row>
    <row r="86" spans="1:11" ht="12.75" outlineLevel="2">
      <c r="A86" s="1" t="s">
        <v>130</v>
      </c>
      <c r="B86" s="1" t="s">
        <v>129</v>
      </c>
      <c r="C86" s="1" t="s">
        <v>131</v>
      </c>
      <c r="D86" s="1" t="s">
        <v>32</v>
      </c>
      <c r="E86" s="1" t="s">
        <v>132</v>
      </c>
      <c r="F86" s="1">
        <v>67.536</v>
      </c>
      <c r="G86" s="1" t="s">
        <v>133</v>
      </c>
      <c r="H86" s="2" t="s">
        <v>226</v>
      </c>
      <c r="I86" s="13" t="s">
        <v>235</v>
      </c>
      <c r="J86" s="4">
        <v>6000</v>
      </c>
      <c r="K86" s="4">
        <v>3000</v>
      </c>
    </row>
    <row r="87" spans="1:11" ht="12.75" outlineLevel="1">
      <c r="A87" s="6" t="s">
        <v>221</v>
      </c>
      <c r="B87" s="1"/>
      <c r="C87" s="1"/>
      <c r="D87" s="1"/>
      <c r="E87" s="1"/>
      <c r="F87" s="1">
        <f>SUBTOTAL(9,F84:F86)</f>
        <v>97.536</v>
      </c>
      <c r="G87" s="1"/>
      <c r="H87" s="2"/>
      <c r="I87" s="13"/>
      <c r="J87" s="4"/>
      <c r="K87" s="4"/>
    </row>
    <row r="88" spans="1:11" ht="12.75" outlineLevel="2">
      <c r="A88" s="1" t="s">
        <v>19</v>
      </c>
      <c r="B88" s="1" t="s">
        <v>109</v>
      </c>
      <c r="C88" s="1" t="s">
        <v>110</v>
      </c>
      <c r="D88" s="1" t="s">
        <v>6</v>
      </c>
      <c r="E88" s="1" t="s">
        <v>21</v>
      </c>
      <c r="F88" s="1">
        <v>24.8</v>
      </c>
      <c r="G88" s="1" t="s">
        <v>111</v>
      </c>
      <c r="H88" s="39" t="s">
        <v>227</v>
      </c>
      <c r="I88" s="13" t="s">
        <v>235</v>
      </c>
      <c r="J88" s="38">
        <v>12000</v>
      </c>
      <c r="K88" s="38">
        <v>6000</v>
      </c>
    </row>
    <row r="89" spans="1:11" ht="12.75" outlineLevel="2">
      <c r="A89" s="1" t="s">
        <v>19</v>
      </c>
      <c r="B89" s="15" t="s">
        <v>237</v>
      </c>
      <c r="C89" s="1" t="s">
        <v>196</v>
      </c>
      <c r="D89" s="1" t="s">
        <v>6</v>
      </c>
      <c r="E89" s="1" t="s">
        <v>197</v>
      </c>
      <c r="F89" s="1">
        <v>4.2</v>
      </c>
      <c r="G89" s="1" t="s">
        <v>198</v>
      </c>
      <c r="H89" s="38"/>
      <c r="I89" s="13" t="s">
        <v>235</v>
      </c>
      <c r="J89" s="38"/>
      <c r="K89" s="38"/>
    </row>
    <row r="90" spans="1:11" ht="12.75" outlineLevel="2">
      <c r="A90" s="1" t="s">
        <v>19</v>
      </c>
      <c r="B90" s="1" t="s">
        <v>18</v>
      </c>
      <c r="C90" s="1" t="s">
        <v>20</v>
      </c>
      <c r="D90" s="1" t="s">
        <v>6</v>
      </c>
      <c r="E90" s="1" t="s">
        <v>21</v>
      </c>
      <c r="F90" s="1">
        <v>93.1</v>
      </c>
      <c r="G90" s="1" t="s">
        <v>12</v>
      </c>
      <c r="H90" s="38"/>
      <c r="I90" s="13" t="s">
        <v>235</v>
      </c>
      <c r="J90" s="38"/>
      <c r="K90" s="38"/>
    </row>
    <row r="91" spans="1:11" ht="12.75" outlineLevel="1">
      <c r="A91" s="6" t="s">
        <v>222</v>
      </c>
      <c r="B91" s="1"/>
      <c r="C91" s="1"/>
      <c r="D91" s="1"/>
      <c r="E91" s="1"/>
      <c r="F91" s="1">
        <f>SUBTOTAL(9,F88:F90)</f>
        <v>122.1</v>
      </c>
      <c r="G91" s="1"/>
      <c r="H91" s="4"/>
      <c r="I91" s="13"/>
      <c r="J91" s="4"/>
      <c r="K91" s="4"/>
    </row>
    <row r="92" spans="1:11" ht="12.75" outlineLevel="2">
      <c r="A92" s="1" t="s">
        <v>123</v>
      </c>
      <c r="B92" s="1" t="s">
        <v>144</v>
      </c>
      <c r="C92" s="1" t="s">
        <v>145</v>
      </c>
      <c r="D92" s="1" t="s">
        <v>6</v>
      </c>
      <c r="E92" s="1" t="s">
        <v>146</v>
      </c>
      <c r="F92" s="1">
        <v>12</v>
      </c>
      <c r="G92" s="1" t="s">
        <v>147</v>
      </c>
      <c r="H92" s="39" t="s">
        <v>224</v>
      </c>
      <c r="I92" s="13" t="s">
        <v>235</v>
      </c>
      <c r="J92" s="38">
        <v>6000</v>
      </c>
      <c r="K92" s="38">
        <v>3000</v>
      </c>
    </row>
    <row r="93" spans="1:11" ht="12.75" outlineLevel="2">
      <c r="A93" s="1" t="s">
        <v>123</v>
      </c>
      <c r="B93" s="1" t="s">
        <v>122</v>
      </c>
      <c r="C93" s="1" t="s">
        <v>124</v>
      </c>
      <c r="D93" s="1" t="s">
        <v>6</v>
      </c>
      <c r="E93" s="1" t="s">
        <v>115</v>
      </c>
      <c r="F93" s="1">
        <v>35.6</v>
      </c>
      <c r="G93" s="1" t="s">
        <v>111</v>
      </c>
      <c r="H93" s="39"/>
      <c r="I93" s="40" t="s">
        <v>235</v>
      </c>
      <c r="J93" s="38"/>
      <c r="K93" s="38"/>
    </row>
    <row r="94" spans="1:11" ht="12.75" outlineLevel="2">
      <c r="A94" s="1" t="s">
        <v>123</v>
      </c>
      <c r="B94" s="1" t="s">
        <v>122</v>
      </c>
      <c r="C94" s="1" t="s">
        <v>124</v>
      </c>
      <c r="D94" s="1" t="s">
        <v>6</v>
      </c>
      <c r="E94" s="1" t="s">
        <v>115</v>
      </c>
      <c r="F94" s="1">
        <v>20.4</v>
      </c>
      <c r="G94" s="1" t="s">
        <v>169</v>
      </c>
      <c r="H94" s="39"/>
      <c r="I94" s="40"/>
      <c r="J94" s="38"/>
      <c r="K94" s="38"/>
    </row>
    <row r="95" spans="1:11" ht="12.75" outlineLevel="1">
      <c r="A95" s="6" t="s">
        <v>223</v>
      </c>
      <c r="B95" s="1"/>
      <c r="C95" s="1"/>
      <c r="D95" s="1"/>
      <c r="E95" s="1"/>
      <c r="F95" s="1">
        <f>SUBTOTAL(9,F92:F94)</f>
        <v>68</v>
      </c>
      <c r="G95" s="1"/>
      <c r="H95" s="2"/>
      <c r="I95" s="13"/>
      <c r="J95" s="4"/>
      <c r="K95" s="4"/>
    </row>
    <row r="96" spans="1:11" ht="12.75">
      <c r="A96" s="6" t="s">
        <v>259</v>
      </c>
      <c r="B96" s="1"/>
      <c r="C96" s="1"/>
      <c r="D96" s="1"/>
      <c r="E96" s="1"/>
      <c r="F96" s="1">
        <f>SUBTOTAL(9,F3:F94)</f>
        <v>2248.4977</v>
      </c>
      <c r="G96" s="1"/>
      <c r="H96" s="2"/>
      <c r="I96" s="13"/>
      <c r="J96" s="4"/>
      <c r="K96" s="4"/>
    </row>
    <row r="97" spans="1:11" ht="11.25" customHeight="1" outlineLevel="1">
      <c r="A97" s="44" t="s">
        <v>247</v>
      </c>
      <c r="B97" s="45"/>
      <c r="C97" s="45"/>
      <c r="D97" s="45"/>
      <c r="E97" s="45"/>
      <c r="F97" s="45"/>
      <c r="G97" s="45"/>
      <c r="H97" s="45"/>
      <c r="I97" s="45"/>
      <c r="J97" s="4">
        <f>SUM(J3:J94)</f>
        <v>212000</v>
      </c>
      <c r="K97" s="4">
        <f>SUM(K3:K94)</f>
        <v>114100</v>
      </c>
    </row>
    <row r="98" spans="1:11" ht="12.75">
      <c r="A98" s="47" t="s">
        <v>239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</row>
  </sheetData>
  <sheetProtection/>
  <mergeCells count="73">
    <mergeCell ref="A98:K98"/>
    <mergeCell ref="I21:I22"/>
    <mergeCell ref="I26:I27"/>
    <mergeCell ref="I29:I30"/>
    <mergeCell ref="I84:I85"/>
    <mergeCell ref="I73:I74"/>
    <mergeCell ref="H29:H30"/>
    <mergeCell ref="J29:J30"/>
    <mergeCell ref="H36:H37"/>
    <mergeCell ref="I32:I33"/>
    <mergeCell ref="A1:K1"/>
    <mergeCell ref="H19:H22"/>
    <mergeCell ref="J19:J22"/>
    <mergeCell ref="H26:H27"/>
    <mergeCell ref="J26:J27"/>
    <mergeCell ref="H7:H11"/>
    <mergeCell ref="H13:H15"/>
    <mergeCell ref="J7:J11"/>
    <mergeCell ref="J13:J15"/>
    <mergeCell ref="I13:I15"/>
    <mergeCell ref="K7:K11"/>
    <mergeCell ref="K13:K15"/>
    <mergeCell ref="H32:H34"/>
    <mergeCell ref="J32:J34"/>
    <mergeCell ref="K19:K22"/>
    <mergeCell ref="K26:K27"/>
    <mergeCell ref="K29:K30"/>
    <mergeCell ref="K32:K34"/>
    <mergeCell ref="J45:J46"/>
    <mergeCell ref="I45:I46"/>
    <mergeCell ref="J36:J37"/>
    <mergeCell ref="H39:H41"/>
    <mergeCell ref="J39:J41"/>
    <mergeCell ref="I36:I37"/>
    <mergeCell ref="I39:I41"/>
    <mergeCell ref="K45:K46"/>
    <mergeCell ref="J60:J63"/>
    <mergeCell ref="J65:J66"/>
    <mergeCell ref="H70:H75"/>
    <mergeCell ref="J70:J75"/>
    <mergeCell ref="H57:H58"/>
    <mergeCell ref="J57:J58"/>
    <mergeCell ref="I57:I58"/>
    <mergeCell ref="I60:I61"/>
    <mergeCell ref="H45:H46"/>
    <mergeCell ref="A97:I97"/>
    <mergeCell ref="H92:H94"/>
    <mergeCell ref="J92:J94"/>
    <mergeCell ref="K92:K94"/>
    <mergeCell ref="K84:K85"/>
    <mergeCell ref="K36:K37"/>
    <mergeCell ref="K39:K41"/>
    <mergeCell ref="H84:H85"/>
    <mergeCell ref="J84:J85"/>
    <mergeCell ref="H79:H80"/>
    <mergeCell ref="H48:H52"/>
    <mergeCell ref="J48:J52"/>
    <mergeCell ref="K48:K52"/>
    <mergeCell ref="I48:I49"/>
    <mergeCell ref="H60:H63"/>
    <mergeCell ref="K79:K80"/>
    <mergeCell ref="K57:K58"/>
    <mergeCell ref="K65:K66"/>
    <mergeCell ref="K70:K75"/>
    <mergeCell ref="J79:J80"/>
    <mergeCell ref="K60:K63"/>
    <mergeCell ref="I62:I63"/>
    <mergeCell ref="K88:K90"/>
    <mergeCell ref="H88:H90"/>
    <mergeCell ref="J88:J90"/>
    <mergeCell ref="I93:I94"/>
    <mergeCell ref="I79:I80"/>
    <mergeCell ref="H65:H66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2016-05-19T07:45:00Z</cp:lastPrinted>
  <dcterms:created xsi:type="dcterms:W3CDTF">2016-03-18T08:13:43Z</dcterms:created>
  <dcterms:modified xsi:type="dcterms:W3CDTF">2016-06-13T08:11:13Z</dcterms:modified>
  <cp:category/>
  <cp:version/>
  <cp:contentType/>
  <cp:contentStatus/>
</cp:coreProperties>
</file>